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w/Desktop/"/>
    </mc:Choice>
  </mc:AlternateContent>
  <xr:revisionPtr revIDLastSave="0" documentId="13_ncr:1_{5035DF03-B02A-4349-BF85-7FB5396AAF27}" xr6:coauthVersionLast="36" xr6:coauthVersionMax="36" xr10:uidLastSave="{00000000-0000-0000-0000-000000000000}"/>
  <bookViews>
    <workbookView xWindow="3560" yWindow="460" windowWidth="32460" windowHeight="21200" xr2:uid="{00000000-000D-0000-FFFF-FFFF00000000}"/>
  </bookViews>
  <sheets>
    <sheet name="demo and discourse " sheetId="3" r:id="rId1"/>
    <sheet name="transcripts x test times" sheetId="4" r:id="rId2"/>
  </sheets>
  <definedNames>
    <definedName name="Text11" localSheetId="0">'demo and discourse 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1" i="3" l="1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M2" i="3"/>
  <c r="AM3" i="3"/>
  <c r="AM4" i="3"/>
  <c r="AM5" i="3"/>
  <c r="AM6" i="3"/>
  <c r="AM7" i="3"/>
  <c r="AM8" i="3"/>
  <c r="AM9" i="3"/>
  <c r="AM10" i="3"/>
  <c r="AM11" i="3"/>
  <c r="AM12" i="3"/>
  <c r="AM13" i="3"/>
  <c r="AM15" i="3"/>
  <c r="AM16" i="3"/>
  <c r="AM17" i="3"/>
  <c r="AM18" i="3"/>
  <c r="AM14" i="3"/>
  <c r="S8" i="3"/>
  <c r="AB8" i="3"/>
  <c r="AD8" i="3"/>
  <c r="AO8" i="3"/>
  <c r="AZ8" i="3"/>
  <c r="AM39" i="3"/>
  <c r="AM38" i="3"/>
  <c r="AM40" i="3"/>
  <c r="AM41" i="3"/>
  <c r="AM42" i="3"/>
  <c r="AM43" i="3"/>
  <c r="AM44" i="3"/>
  <c r="AM45" i="3"/>
  <c r="AM46" i="3"/>
  <c r="AZ42" i="3"/>
  <c r="AZ43" i="3"/>
  <c r="AZ44" i="3"/>
  <c r="AZ45" i="3"/>
  <c r="AZ46" i="3"/>
  <c r="AZ47" i="3"/>
  <c r="AZ48" i="3"/>
  <c r="AX42" i="3"/>
  <c r="AX43" i="3"/>
  <c r="AX44" i="3"/>
  <c r="AX45" i="3"/>
  <c r="AX46" i="3"/>
  <c r="AX47" i="3"/>
  <c r="AX48" i="3"/>
  <c r="AX49" i="3"/>
  <c r="AX50" i="3"/>
  <c r="AD37" i="3"/>
  <c r="AD39" i="3"/>
  <c r="AD38" i="3"/>
  <c r="AD40" i="3"/>
  <c r="AD41" i="3"/>
  <c r="AD42" i="3"/>
  <c r="AD43" i="3"/>
  <c r="AB37" i="3"/>
  <c r="AB39" i="3"/>
  <c r="AB38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Q43" i="3"/>
  <c r="AZ39" i="3"/>
  <c r="AZ38" i="3"/>
  <c r="AZ40" i="3"/>
  <c r="AZ41" i="3"/>
  <c r="AX39" i="3"/>
  <c r="AX38" i="3"/>
  <c r="AX40" i="3"/>
  <c r="AX41" i="3"/>
  <c r="Q40" i="3"/>
  <c r="Q41" i="3"/>
  <c r="Q42" i="3"/>
  <c r="S39" i="3"/>
  <c r="S38" i="3"/>
  <c r="S40" i="3"/>
  <c r="S41" i="3"/>
  <c r="S42" i="3"/>
  <c r="S43" i="3"/>
  <c r="S36" i="3"/>
  <c r="S37" i="3"/>
  <c r="AZ26" i="3"/>
  <c r="AZ27" i="3"/>
  <c r="AZ29" i="3"/>
  <c r="AZ30" i="3"/>
  <c r="AZ32" i="3"/>
  <c r="AZ33" i="3"/>
  <c r="AZ35" i="3"/>
  <c r="AZ36" i="3"/>
  <c r="AZ37" i="3"/>
  <c r="AX26" i="3"/>
  <c r="AX27" i="3"/>
  <c r="AX29" i="3"/>
  <c r="AX30" i="3"/>
  <c r="AX32" i="3"/>
  <c r="AX33" i="3"/>
  <c r="AX35" i="3"/>
  <c r="AX36" i="3"/>
  <c r="AX37" i="3"/>
  <c r="AM33" i="3"/>
  <c r="AM35" i="3"/>
  <c r="AM36" i="3"/>
  <c r="AM37" i="3"/>
  <c r="AD36" i="3"/>
  <c r="AB36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8" i="3"/>
  <c r="AD31" i="3"/>
  <c r="AD34" i="3"/>
  <c r="AD25" i="3"/>
  <c r="AD26" i="3"/>
  <c r="AD27" i="3"/>
  <c r="AD29" i="3"/>
  <c r="AD30" i="3"/>
  <c r="AD32" i="3"/>
  <c r="AD33" i="3"/>
  <c r="AD35" i="3"/>
  <c r="AB22" i="3"/>
  <c r="AB23" i="3"/>
  <c r="AB24" i="3"/>
  <c r="AB28" i="3"/>
  <c r="AB31" i="3"/>
  <c r="AB34" i="3"/>
  <c r="AB25" i="3"/>
  <c r="AB26" i="3"/>
  <c r="AB27" i="3"/>
  <c r="AB29" i="3"/>
  <c r="AB30" i="3"/>
  <c r="AB32" i="3"/>
  <c r="AB33" i="3"/>
  <c r="AB35" i="3"/>
  <c r="AB13" i="3"/>
  <c r="AB14" i="3"/>
  <c r="AB15" i="3"/>
  <c r="AB16" i="3"/>
  <c r="AB17" i="3"/>
  <c r="AB18" i="3"/>
  <c r="AB19" i="3"/>
  <c r="AB20" i="3"/>
  <c r="AB21" i="3"/>
  <c r="S35" i="3"/>
  <c r="Q29" i="3"/>
  <c r="Q30" i="3"/>
  <c r="Q32" i="3"/>
  <c r="Q33" i="3"/>
  <c r="Q35" i="3"/>
  <c r="Q36" i="3"/>
  <c r="Q37" i="3"/>
  <c r="Q39" i="3"/>
  <c r="Q38" i="3"/>
  <c r="S33" i="3"/>
  <c r="AM27" i="3"/>
  <c r="AM29" i="3"/>
  <c r="AM30" i="3"/>
  <c r="AM32" i="3"/>
  <c r="S32" i="3"/>
  <c r="S26" i="3"/>
  <c r="S27" i="3"/>
  <c r="S29" i="3"/>
  <c r="S30" i="3"/>
  <c r="Q27" i="3"/>
  <c r="AM25" i="3"/>
  <c r="AM26" i="3"/>
  <c r="S25" i="3"/>
  <c r="Q28" i="3"/>
  <c r="Q31" i="3"/>
  <c r="Q34" i="3"/>
  <c r="Q25" i="3"/>
  <c r="AX25" i="3"/>
  <c r="AZ25" i="3"/>
  <c r="Q23" i="3"/>
  <c r="S23" i="3"/>
  <c r="Q20" i="3"/>
  <c r="Q21" i="3"/>
  <c r="Q22" i="3"/>
  <c r="S22" i="3"/>
  <c r="S21" i="3"/>
  <c r="S20" i="3"/>
  <c r="Q19" i="3"/>
  <c r="S19" i="3"/>
  <c r="Q15" i="3"/>
  <c r="Q17" i="3"/>
  <c r="Q18" i="3"/>
  <c r="S16" i="3"/>
  <c r="S24" i="3"/>
  <c r="S15" i="3"/>
  <c r="S17" i="3"/>
  <c r="S18" i="3"/>
  <c r="S28" i="3"/>
  <c r="S31" i="3"/>
  <c r="S34" i="3"/>
  <c r="S2" i="3"/>
  <c r="S3" i="3"/>
  <c r="S4" i="3"/>
  <c r="S5" i="3"/>
  <c r="S6" i="3"/>
  <c r="S7" i="3"/>
  <c r="S9" i="3"/>
  <c r="S10" i="3"/>
  <c r="S11" i="3"/>
  <c r="S14" i="3"/>
  <c r="S13" i="3"/>
  <c r="Q11" i="3"/>
  <c r="Q13" i="3"/>
  <c r="Q14" i="3"/>
  <c r="Q16" i="3"/>
  <c r="Q24" i="3"/>
  <c r="BT12" i="3"/>
  <c r="BK12" i="3"/>
  <c r="BI12" i="3"/>
  <c r="AD11" i="3"/>
  <c r="BV12" i="3"/>
  <c r="AB11" i="3"/>
  <c r="AM28" i="3"/>
  <c r="AM31" i="3"/>
  <c r="AM34" i="3"/>
  <c r="AO2" i="3"/>
  <c r="AO3" i="3"/>
  <c r="AO4" i="3"/>
  <c r="AO5" i="3"/>
  <c r="AO6" i="3"/>
  <c r="AO7" i="3"/>
  <c r="AO9" i="3"/>
  <c r="AO10" i="3"/>
  <c r="AD9" i="3"/>
  <c r="AD10" i="3"/>
  <c r="AB2" i="3"/>
  <c r="AB3" i="3"/>
  <c r="AB4" i="3"/>
  <c r="AB5" i="3"/>
  <c r="AB6" i="3"/>
  <c r="AB7" i="3"/>
  <c r="AB9" i="3"/>
  <c r="AB10" i="3"/>
  <c r="Q10" i="3"/>
  <c r="AZ6" i="3"/>
  <c r="AZ5" i="3"/>
  <c r="AZ7" i="3"/>
  <c r="AZ9" i="3"/>
  <c r="AZ10" i="3"/>
  <c r="AZ11" i="3"/>
  <c r="AZ12" i="3"/>
  <c r="AZ13" i="3"/>
  <c r="AZ14" i="3"/>
  <c r="AZ16" i="3"/>
  <c r="AZ24" i="3"/>
  <c r="AZ15" i="3"/>
  <c r="AZ17" i="3"/>
  <c r="AZ28" i="3"/>
  <c r="AZ31" i="3"/>
  <c r="AZ34" i="3"/>
  <c r="AZ2" i="3"/>
  <c r="AZ3" i="3"/>
  <c r="AZ4" i="3"/>
  <c r="AX28" i="3"/>
  <c r="AX31" i="3"/>
  <c r="AX34" i="3"/>
  <c r="AX2" i="3"/>
  <c r="AX3" i="3"/>
  <c r="AX4" i="3"/>
  <c r="AD2" i="3"/>
  <c r="AD3" i="3"/>
  <c r="AD4" i="3"/>
  <c r="AD5" i="3"/>
  <c r="AD6" i="3"/>
  <c r="AD7" i="3"/>
  <c r="Q2" i="3"/>
  <c r="Q5" i="3"/>
  <c r="AX6" i="3"/>
  <c r="Q7" i="3"/>
  <c r="Q9" i="3"/>
</calcChain>
</file>

<file path=xl/sharedStrings.xml><?xml version="1.0" encoding="utf-8"?>
<sst xmlns="http://schemas.openxmlformats.org/spreadsheetml/2006/main" count="463" uniqueCount="202">
  <si>
    <t>DOB</t>
  </si>
  <si>
    <t>Race</t>
  </si>
  <si>
    <t>Handedness</t>
  </si>
  <si>
    <t>T1 Date</t>
  </si>
  <si>
    <t>Education</t>
  </si>
  <si>
    <t>AAS3507</t>
  </si>
  <si>
    <t>AGN1308</t>
  </si>
  <si>
    <t>APS7456</t>
  </si>
  <si>
    <t>AYG8248</t>
  </si>
  <si>
    <t>BCI9940</t>
  </si>
  <si>
    <t>BJN5356</t>
  </si>
  <si>
    <t>BWS9235</t>
  </si>
  <si>
    <t>Patient Code</t>
  </si>
  <si>
    <t>Time Point</t>
  </si>
  <si>
    <t>Diagnosis</t>
  </si>
  <si>
    <t>RH</t>
  </si>
  <si>
    <t>PML9095</t>
  </si>
  <si>
    <t>Gender</t>
  </si>
  <si>
    <t>M</t>
  </si>
  <si>
    <t>F</t>
  </si>
  <si>
    <t>RDE7160</t>
  </si>
  <si>
    <t>ROR6892</t>
  </si>
  <si>
    <t>T1 Word Count</t>
  </si>
  <si>
    <t>T1 Syllable Count</t>
  </si>
  <si>
    <t>T1 Total Speaking Time (s)</t>
  </si>
  <si>
    <t>T1 Total Content Units</t>
  </si>
  <si>
    <t>T1 Left Content Units</t>
  </si>
  <si>
    <t>T1 Right Content Units</t>
  </si>
  <si>
    <t>T1 Ratio L/R Content Units</t>
  </si>
  <si>
    <t>T1 Total Interpretive Content</t>
  </si>
  <si>
    <t>T1 Syllables/CU</t>
  </si>
  <si>
    <t>T2 Word Count</t>
  </si>
  <si>
    <t>T2 Syllable Count</t>
  </si>
  <si>
    <t>T2 Total Speaking Time (s)</t>
  </si>
  <si>
    <t>T2 Total Content Units</t>
  </si>
  <si>
    <t>T2 Left Content Units</t>
  </si>
  <si>
    <t>T2 Right Content Units</t>
  </si>
  <si>
    <t>T2 Ratio L/R Content Units</t>
  </si>
  <si>
    <t>T2 Total Interpretive Content</t>
  </si>
  <si>
    <t>T2 Syllables/CU</t>
  </si>
  <si>
    <t>T3 Word Count</t>
  </si>
  <si>
    <t>T3 Syllable Count</t>
  </si>
  <si>
    <t>T3 Total Speaking Time (s)</t>
  </si>
  <si>
    <t>T3 Total Content Units</t>
  </si>
  <si>
    <t>T3 Left Content Units</t>
  </si>
  <si>
    <t>T3 Right Content Units</t>
  </si>
  <si>
    <t>T3 Total Interpretive Content</t>
  </si>
  <si>
    <t>T3 Syllables/CU</t>
  </si>
  <si>
    <t>T4 Word Count</t>
  </si>
  <si>
    <t>T4 Syllable Count</t>
  </si>
  <si>
    <t>T4 Total Speaking Time (s)</t>
  </si>
  <si>
    <t>T4 Total Content Units</t>
  </si>
  <si>
    <t>T4 Left Content Units</t>
  </si>
  <si>
    <t>T4 Right Content Units</t>
  </si>
  <si>
    <t>T4 Ratio L/R Content Units</t>
  </si>
  <si>
    <t>T4 Total Interpretive Content</t>
  </si>
  <si>
    <t>T4 Syllables/CU</t>
  </si>
  <si>
    <t>Time point</t>
  </si>
  <si>
    <t>1 year</t>
  </si>
  <si>
    <t>6 month</t>
  </si>
  <si>
    <t>3 month</t>
  </si>
  <si>
    <t>T2 Date</t>
  </si>
  <si>
    <t>T3 Date</t>
  </si>
  <si>
    <t>T4 Date</t>
  </si>
  <si>
    <t>2-5 weeks</t>
  </si>
  <si>
    <t>CES5849</t>
  </si>
  <si>
    <t>CJN6664</t>
  </si>
  <si>
    <t>CZR6713</t>
  </si>
  <si>
    <t>Completed time points</t>
  </si>
  <si>
    <t>one year</t>
  </si>
  <si>
    <t>Right</t>
  </si>
  <si>
    <t>T5 Date</t>
  </si>
  <si>
    <t>T5 Word Count</t>
  </si>
  <si>
    <t>T5 Syllable Count</t>
  </si>
  <si>
    <t>T5 Total Speaking Time (s)</t>
  </si>
  <si>
    <t>T5 Total Content Units</t>
  </si>
  <si>
    <t>T5 Left Content Units</t>
  </si>
  <si>
    <t>T5 Right Content Units</t>
  </si>
  <si>
    <t>T5 Ratio L/R Content Units</t>
  </si>
  <si>
    <t>T5 Total Interpretive Content</t>
  </si>
  <si>
    <t>T5 Syllables/CU</t>
  </si>
  <si>
    <t>DPI6737</t>
  </si>
  <si>
    <t>DSN1081</t>
  </si>
  <si>
    <t>FES4742</t>
  </si>
  <si>
    <t>JSH9468</t>
  </si>
  <si>
    <t>DSY2473</t>
  </si>
  <si>
    <t>FTS4154</t>
  </si>
  <si>
    <t>FWI6340</t>
  </si>
  <si>
    <t>GHT2185</t>
  </si>
  <si>
    <t>GLG9826</t>
  </si>
  <si>
    <t>HBD1527</t>
  </si>
  <si>
    <t>JCY5165</t>
  </si>
  <si>
    <t>JFN0433</t>
  </si>
  <si>
    <t>1 Year</t>
  </si>
  <si>
    <t>MGY0536</t>
  </si>
  <si>
    <t>4-7 months</t>
  </si>
  <si>
    <t>PBY8431</t>
  </si>
  <si>
    <t>PSN9712</t>
  </si>
  <si>
    <t>RGN9120</t>
  </si>
  <si>
    <t>7 month</t>
  </si>
  <si>
    <t>RWE8170</t>
  </si>
  <si>
    <t>RWN7362</t>
  </si>
  <si>
    <t>2 month</t>
  </si>
  <si>
    <t>RWR0601</t>
  </si>
  <si>
    <t>SLE7591</t>
  </si>
  <si>
    <t>SHS6219</t>
  </si>
  <si>
    <t>3 year?</t>
  </si>
  <si>
    <t>TDN5381</t>
  </si>
  <si>
    <t>TRD1819</t>
  </si>
  <si>
    <t>TSK7525</t>
  </si>
  <si>
    <t>VET6413</t>
  </si>
  <si>
    <t>1 month</t>
  </si>
  <si>
    <t>acute</t>
  </si>
  <si>
    <t>T3 Left to Right CU</t>
  </si>
  <si>
    <t>UNKNOWN</t>
  </si>
  <si>
    <t>4-7 month</t>
  </si>
  <si>
    <t>CME5468</t>
  </si>
  <si>
    <t>MFS7923</t>
  </si>
  <si>
    <t xml:space="preserve">2-5 weeks; 6 month </t>
  </si>
  <si>
    <t>7 weeks</t>
  </si>
  <si>
    <t>4 month</t>
  </si>
  <si>
    <t>6 months</t>
  </si>
  <si>
    <t>Unknown</t>
  </si>
  <si>
    <t>RGR6308</t>
  </si>
  <si>
    <t>71/1929</t>
  </si>
  <si>
    <t>B</t>
  </si>
  <si>
    <t>W</t>
  </si>
  <si>
    <t>Other</t>
  </si>
  <si>
    <t>Left</t>
  </si>
  <si>
    <t>2-5 weeks; 4-7 months</t>
  </si>
  <si>
    <t>acute; 2 week; 4-7 months</t>
  </si>
  <si>
    <t>acute; 3 month</t>
  </si>
  <si>
    <t>acute; 6 month; 1 year</t>
  </si>
  <si>
    <t>acute; 21 weeks</t>
  </si>
  <si>
    <t>1.5 years</t>
  </si>
  <si>
    <t>acute; 7 weeks; 4 months</t>
  </si>
  <si>
    <t>acute; 3 months</t>
  </si>
  <si>
    <t>acute; 4-7 months</t>
  </si>
  <si>
    <t>3 months</t>
  </si>
  <si>
    <t>6 months; 1 year</t>
  </si>
  <si>
    <t>acute; 1 year</t>
  </si>
  <si>
    <t>acute; 6 months</t>
  </si>
  <si>
    <t>PMN3769</t>
  </si>
  <si>
    <t>1.6 years post stroke</t>
  </si>
  <si>
    <t>1.5 years post stroke (01/01/13)</t>
  </si>
  <si>
    <t>T6 Date</t>
  </si>
  <si>
    <t>T6 Word Count</t>
  </si>
  <si>
    <t>T6 Syllable Count</t>
  </si>
  <si>
    <t>T6 Total Speaking Time (s)</t>
  </si>
  <si>
    <t>T6 Total Content Units</t>
  </si>
  <si>
    <t>T6 Left Content Units</t>
  </si>
  <si>
    <t>T6 Right Content Units</t>
  </si>
  <si>
    <t>T6 Ratio L/R Content Units</t>
  </si>
  <si>
    <t>T6 Total Interpretive Content</t>
  </si>
  <si>
    <t>T1</t>
  </si>
  <si>
    <t>T2</t>
  </si>
  <si>
    <t>T3</t>
  </si>
  <si>
    <t>T4</t>
  </si>
  <si>
    <t>T5</t>
  </si>
  <si>
    <t>T6</t>
  </si>
  <si>
    <t>AAS3507.cha</t>
  </si>
  <si>
    <t>AGN1308.cha</t>
  </si>
  <si>
    <t>APS7456.cha</t>
  </si>
  <si>
    <t>CZR6713.cha</t>
  </si>
  <si>
    <t>CJN6664.cha</t>
  </si>
  <si>
    <t>BCI9940.cha</t>
  </si>
  <si>
    <t>SLE7591.cha</t>
  </si>
  <si>
    <t>AYG8248.cha</t>
  </si>
  <si>
    <t>CME5468.cha</t>
  </si>
  <si>
    <t>BWS9235.cha</t>
  </si>
  <si>
    <t>MFS7923.cha</t>
  </si>
  <si>
    <t>BJN5356.cha</t>
  </si>
  <si>
    <t>DPI6737.cha</t>
  </si>
  <si>
    <t>ROR6892.cha</t>
  </si>
  <si>
    <t>GLG9826.cha</t>
  </si>
  <si>
    <t>RWR0601.cha</t>
  </si>
  <si>
    <t>CES5849.cha</t>
  </si>
  <si>
    <t>HBD1527.cha</t>
  </si>
  <si>
    <t>DSN1081.cha</t>
  </si>
  <si>
    <t>TRD1819.cha</t>
  </si>
  <si>
    <t>MGY0536.cha</t>
  </si>
  <si>
    <t>FWI6340.cha</t>
  </si>
  <si>
    <t>VET6413.cha</t>
  </si>
  <si>
    <t>RDE7160.cha</t>
  </si>
  <si>
    <t>DSY2473.cha</t>
  </si>
  <si>
    <t>RWE8170.cha</t>
  </si>
  <si>
    <t>FES4742.cha</t>
  </si>
  <si>
    <t>RWN7362.cha</t>
  </si>
  <si>
    <t>PML9095.cha</t>
  </si>
  <si>
    <t>RGN9120.cha</t>
  </si>
  <si>
    <t>GHT2185.cha</t>
  </si>
  <si>
    <t>JCY5165.cha</t>
  </si>
  <si>
    <t>JFN0433.cha</t>
  </si>
  <si>
    <t>JSH9468.cha</t>
  </si>
  <si>
    <t>PBY8431.cha</t>
  </si>
  <si>
    <t>PMN3796.cha</t>
  </si>
  <si>
    <t>PSN9712.cha</t>
  </si>
  <si>
    <t>RGR6308.cha</t>
  </si>
  <si>
    <t>SHS6219.cha</t>
  </si>
  <si>
    <t>TDN5381.cha</t>
  </si>
  <si>
    <t>TSK7525.cha</t>
  </si>
  <si>
    <t>kwal +d40 +t@G -t* +sT1 *.cha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</si>
</sst>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8" borderId="0" xfId="0" applyNumberFormat="1" applyFill="1" applyBorder="1" applyAlignment="1">
      <alignment horizontal="center" wrapText="1"/>
    </xf>
    <xf numFmtId="14" fontId="0" fillId="8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9" borderId="0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58"/>
  <sheetViews>
    <sheetView tabSelected="1" zoomScale="145" zoomScaleNormal="145" zoomScalePageLayoutView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0.83203125" style="2" bestFit="1" customWidth="1"/>
    <col min="2" max="2" width="12.5" style="2" customWidth="1"/>
    <col min="3" max="3" width="26.83203125" style="2" customWidth="1"/>
    <col min="4" max="4" width="9" style="2" customWidth="1"/>
    <col min="5" max="6" width="12" style="2" customWidth="1"/>
    <col min="7" max="7" width="10.5" style="2" customWidth="1"/>
    <col min="8" max="8" width="12.33203125" style="2" customWidth="1"/>
    <col min="9" max="9" width="9.33203125" style="2" bestFit="1" customWidth="1"/>
    <col min="10" max="10" width="9.33203125" style="2" customWidth="1"/>
    <col min="11" max="11" width="12.6640625" style="2" bestFit="1" customWidth="1"/>
    <col min="12" max="12" width="14.1640625" style="2" bestFit="1" customWidth="1"/>
    <col min="13" max="13" width="21" style="2" bestFit="1" customWidth="1"/>
    <col min="14" max="14" width="18.1640625" style="2" bestFit="1" customWidth="1"/>
    <col min="15" max="15" width="17.1640625" style="2" customWidth="1"/>
    <col min="16" max="16" width="18.33203125" style="2" bestFit="1" customWidth="1"/>
    <col min="17" max="17" width="21.33203125" style="2" bestFit="1" customWidth="1"/>
    <col min="18" max="18" width="23.33203125" style="2" bestFit="1" customWidth="1"/>
    <col min="19" max="19" width="13" style="2" bestFit="1" customWidth="1"/>
    <col min="20" max="21" width="13" style="2" customWidth="1"/>
    <col min="22" max="22" width="12.6640625" style="2" bestFit="1" customWidth="1"/>
    <col min="23" max="23" width="14.1640625" style="2" bestFit="1" customWidth="1"/>
    <col min="24" max="24" width="21" style="2" bestFit="1" customWidth="1"/>
    <col min="25" max="25" width="18.1640625" style="2" bestFit="1" customWidth="1"/>
    <col min="26" max="26" width="17.1640625" style="2" bestFit="1" customWidth="1"/>
    <col min="27" max="27" width="18.33203125" style="2" bestFit="1" customWidth="1"/>
    <col min="28" max="28" width="21.33203125" style="2" bestFit="1" customWidth="1"/>
    <col min="29" max="29" width="23.33203125" style="2" bestFit="1" customWidth="1"/>
    <col min="30" max="30" width="13" style="2" bestFit="1" customWidth="1"/>
    <col min="31" max="32" width="13" style="2" customWidth="1"/>
    <col min="33" max="33" width="12.6640625" style="2" bestFit="1" customWidth="1"/>
    <col min="34" max="34" width="14.1640625" style="2" bestFit="1" customWidth="1"/>
    <col min="35" max="35" width="21" style="2" bestFit="1" customWidth="1"/>
    <col min="36" max="36" width="18.1640625" style="2" bestFit="1" customWidth="1"/>
    <col min="37" max="37" width="17.1640625" style="2" bestFit="1" customWidth="1"/>
    <col min="38" max="38" width="18.33203125" style="2" bestFit="1" customWidth="1"/>
    <col min="39" max="39" width="21.33203125" style="2" bestFit="1" customWidth="1"/>
    <col min="40" max="40" width="23.33203125" style="2" bestFit="1" customWidth="1"/>
    <col min="41" max="41" width="13" style="2" bestFit="1" customWidth="1"/>
    <col min="42" max="43" width="13" style="2" customWidth="1"/>
    <col min="44" max="44" width="12.6640625" style="2" bestFit="1" customWidth="1"/>
    <col min="45" max="45" width="14.1640625" style="2" bestFit="1" customWidth="1"/>
    <col min="46" max="46" width="21" style="2" bestFit="1" customWidth="1"/>
    <col min="47" max="47" width="18.1640625" style="2" bestFit="1" customWidth="1"/>
    <col min="48" max="48" width="17.1640625" style="2" bestFit="1" customWidth="1"/>
    <col min="49" max="49" width="18.33203125" style="2" bestFit="1" customWidth="1"/>
    <col min="50" max="50" width="21.33203125" style="2" bestFit="1" customWidth="1"/>
    <col min="51" max="51" width="23.33203125" style="2" bestFit="1" customWidth="1"/>
    <col min="52" max="52" width="13" style="2" bestFit="1" customWidth="1"/>
    <col min="53" max="53" width="9.33203125" style="2" customWidth="1"/>
    <col min="54" max="54" width="10.1640625" style="2" bestFit="1" customWidth="1"/>
    <col min="55" max="16384" width="8.83203125" style="2"/>
  </cols>
  <sheetData>
    <row r="1" spans="1:74" s="10" customFormat="1" ht="64" x14ac:dyDescent="0.2">
      <c r="A1" s="3" t="s">
        <v>12</v>
      </c>
      <c r="B1" s="3" t="s">
        <v>14</v>
      </c>
      <c r="C1" s="3" t="s">
        <v>68</v>
      </c>
      <c r="D1" s="3" t="s">
        <v>17</v>
      </c>
      <c r="E1" s="3" t="s">
        <v>0</v>
      </c>
      <c r="F1" s="3" t="s">
        <v>1</v>
      </c>
      <c r="G1" s="3" t="s">
        <v>4</v>
      </c>
      <c r="H1" s="3" t="s">
        <v>2</v>
      </c>
      <c r="I1" s="4" t="s">
        <v>13</v>
      </c>
      <c r="J1" s="4" t="s">
        <v>3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5" t="s">
        <v>61</v>
      </c>
      <c r="U1" s="5" t="s">
        <v>57</v>
      </c>
      <c r="V1" s="5" t="s">
        <v>31</v>
      </c>
      <c r="W1" s="5" t="s">
        <v>32</v>
      </c>
      <c r="X1" s="5" t="s">
        <v>33</v>
      </c>
      <c r="Y1" s="5" t="s">
        <v>34</v>
      </c>
      <c r="Z1" s="5" t="s">
        <v>35</v>
      </c>
      <c r="AA1" s="5" t="s">
        <v>36</v>
      </c>
      <c r="AB1" s="5" t="s">
        <v>37</v>
      </c>
      <c r="AC1" s="5" t="s">
        <v>38</v>
      </c>
      <c r="AD1" s="5" t="s">
        <v>39</v>
      </c>
      <c r="AE1" s="6" t="s">
        <v>62</v>
      </c>
      <c r="AF1" s="6" t="s">
        <v>57</v>
      </c>
      <c r="AG1" s="6" t="s">
        <v>40</v>
      </c>
      <c r="AH1" s="6" t="s">
        <v>41</v>
      </c>
      <c r="AI1" s="6" t="s">
        <v>42</v>
      </c>
      <c r="AJ1" s="6" t="s">
        <v>43</v>
      </c>
      <c r="AK1" s="6" t="s">
        <v>44</v>
      </c>
      <c r="AL1" s="6" t="s">
        <v>45</v>
      </c>
      <c r="AM1" s="7" t="s">
        <v>113</v>
      </c>
      <c r="AN1" s="6" t="s">
        <v>46</v>
      </c>
      <c r="AO1" s="6" t="s">
        <v>47</v>
      </c>
      <c r="AP1" s="8" t="s">
        <v>63</v>
      </c>
      <c r="AQ1" s="8" t="s">
        <v>57</v>
      </c>
      <c r="AR1" s="8" t="s">
        <v>48</v>
      </c>
      <c r="AS1" s="8" t="s">
        <v>49</v>
      </c>
      <c r="AT1" s="8" t="s">
        <v>50</v>
      </c>
      <c r="AU1" s="8" t="s">
        <v>51</v>
      </c>
      <c r="AV1" s="8" t="s">
        <v>52</v>
      </c>
      <c r="AW1" s="8" t="s">
        <v>53</v>
      </c>
      <c r="AX1" s="8" t="s">
        <v>54</v>
      </c>
      <c r="AY1" s="8" t="s">
        <v>55</v>
      </c>
      <c r="AZ1" s="8" t="s">
        <v>56</v>
      </c>
      <c r="BA1" s="9" t="s">
        <v>13</v>
      </c>
      <c r="BB1" s="9" t="s">
        <v>71</v>
      </c>
      <c r="BC1" s="9" t="s">
        <v>72</v>
      </c>
      <c r="BD1" s="9" t="s">
        <v>73</v>
      </c>
      <c r="BE1" s="9" t="s">
        <v>74</v>
      </c>
      <c r="BF1" s="9" t="s">
        <v>75</v>
      </c>
      <c r="BG1" s="9" t="s">
        <v>76</v>
      </c>
      <c r="BH1" s="9" t="s">
        <v>77</v>
      </c>
      <c r="BI1" s="9" t="s">
        <v>78</v>
      </c>
      <c r="BJ1" s="9" t="s">
        <v>79</v>
      </c>
      <c r="BK1" s="9" t="s">
        <v>80</v>
      </c>
      <c r="BL1" s="23" t="s">
        <v>13</v>
      </c>
      <c r="BM1" s="23" t="s">
        <v>145</v>
      </c>
      <c r="BN1" s="23" t="s">
        <v>146</v>
      </c>
      <c r="BO1" s="23" t="s">
        <v>147</v>
      </c>
      <c r="BP1" s="23" t="s">
        <v>148</v>
      </c>
      <c r="BQ1" s="23" t="s">
        <v>149</v>
      </c>
      <c r="BR1" s="23" t="s">
        <v>150</v>
      </c>
      <c r="BS1" s="23" t="s">
        <v>151</v>
      </c>
      <c r="BT1" s="23" t="s">
        <v>152</v>
      </c>
      <c r="BU1" s="23" t="s">
        <v>153</v>
      </c>
      <c r="BV1" s="23" t="s">
        <v>80</v>
      </c>
    </row>
    <row r="2" spans="1:74" x14ac:dyDescent="0.2">
      <c r="A2" s="2" t="s">
        <v>5</v>
      </c>
      <c r="B2" s="2" t="s">
        <v>15</v>
      </c>
      <c r="C2" s="2" t="s">
        <v>131</v>
      </c>
      <c r="D2" s="2" t="s">
        <v>19</v>
      </c>
      <c r="E2" s="11">
        <v>23117</v>
      </c>
      <c r="F2" s="11" t="s">
        <v>125</v>
      </c>
      <c r="G2" s="2">
        <v>16</v>
      </c>
      <c r="H2" s="2" t="s">
        <v>70</v>
      </c>
      <c r="I2" s="22" t="s">
        <v>112</v>
      </c>
      <c r="J2" s="11">
        <v>41858</v>
      </c>
      <c r="K2" s="2">
        <v>51</v>
      </c>
      <c r="L2" s="2">
        <v>70</v>
      </c>
      <c r="M2" s="2">
        <v>38</v>
      </c>
      <c r="N2" s="2">
        <v>7</v>
      </c>
      <c r="O2" s="2">
        <v>4</v>
      </c>
      <c r="P2" s="2">
        <v>3</v>
      </c>
      <c r="Q2" s="12">
        <f>O2/P2</f>
        <v>1.3333333333333333</v>
      </c>
      <c r="R2" s="2">
        <v>57</v>
      </c>
      <c r="S2" s="2">
        <f t="shared" ref="S2:S43" si="0">L2/N2</f>
        <v>10</v>
      </c>
      <c r="AB2" s="12" t="e">
        <f t="shared" ref="AB2:AB33" si="1">Z2/AA2</f>
        <v>#DIV/0!</v>
      </c>
      <c r="AD2" s="2" t="e">
        <f t="shared" ref="AD2:AD43" si="2">W2/Y2</f>
        <v>#DIV/0!</v>
      </c>
      <c r="AM2" s="2" t="e">
        <f t="shared" ref="AM2:AM13" si="3">AK2/AL2</f>
        <v>#DIV/0!</v>
      </c>
      <c r="AO2" s="2" t="e">
        <f t="shared" ref="AO2:AO10" si="4">AH2/AJ2</f>
        <v>#DIV/0!</v>
      </c>
      <c r="AX2" s="2" t="e">
        <f>AV2/AW2</f>
        <v>#DIV/0!</v>
      </c>
      <c r="AZ2" s="2" t="e">
        <f t="shared" ref="AZ2:AZ17" si="5">AS2/AU2</f>
        <v>#DIV/0!</v>
      </c>
    </row>
    <row r="3" spans="1:74" x14ac:dyDescent="0.2">
      <c r="A3" s="2" t="s">
        <v>6</v>
      </c>
      <c r="B3" s="2" t="s">
        <v>15</v>
      </c>
      <c r="C3" s="11" t="s">
        <v>118</v>
      </c>
      <c r="D3" s="2" t="s">
        <v>18</v>
      </c>
      <c r="E3" s="11">
        <v>23262</v>
      </c>
      <c r="F3" s="11" t="s">
        <v>125</v>
      </c>
      <c r="G3" s="13" t="s">
        <v>114</v>
      </c>
      <c r="H3" s="13" t="s">
        <v>114</v>
      </c>
      <c r="Q3" s="12"/>
      <c r="S3" s="2" t="e">
        <f t="shared" si="0"/>
        <v>#DIV/0!</v>
      </c>
      <c r="T3" s="11">
        <v>41829</v>
      </c>
      <c r="U3" s="2" t="s">
        <v>64</v>
      </c>
      <c r="V3" s="2">
        <v>34</v>
      </c>
      <c r="W3" s="2">
        <v>46</v>
      </c>
      <c r="Y3" s="2">
        <v>10</v>
      </c>
      <c r="Z3" s="2">
        <v>4</v>
      </c>
      <c r="AA3" s="2">
        <v>6</v>
      </c>
      <c r="AB3" s="12">
        <f t="shared" si="1"/>
        <v>0.66666666666666663</v>
      </c>
      <c r="AD3" s="2">
        <f t="shared" si="2"/>
        <v>4.5999999999999996</v>
      </c>
      <c r="AE3" s="11">
        <v>41892</v>
      </c>
      <c r="AF3" s="2" t="s">
        <v>59</v>
      </c>
      <c r="AG3" s="2">
        <v>42</v>
      </c>
      <c r="AH3" s="2">
        <v>50</v>
      </c>
      <c r="AJ3" s="2">
        <v>10</v>
      </c>
      <c r="AK3" s="2">
        <v>7</v>
      </c>
      <c r="AL3" s="2">
        <v>3</v>
      </c>
      <c r="AM3" s="2">
        <f t="shared" si="3"/>
        <v>2.3333333333333335</v>
      </c>
      <c r="AN3" s="2">
        <v>50</v>
      </c>
      <c r="AO3" s="2">
        <f t="shared" si="4"/>
        <v>5</v>
      </c>
      <c r="AX3" s="2" t="e">
        <f>AV3/AW3</f>
        <v>#DIV/0!</v>
      </c>
      <c r="AZ3" s="2" t="e">
        <f t="shared" si="5"/>
        <v>#DIV/0!</v>
      </c>
    </row>
    <row r="4" spans="1:74" x14ac:dyDescent="0.2">
      <c r="A4" s="2" t="s">
        <v>7</v>
      </c>
      <c r="B4" s="2" t="s">
        <v>15</v>
      </c>
      <c r="C4" s="11" t="s">
        <v>132</v>
      </c>
      <c r="D4" s="2" t="s">
        <v>18</v>
      </c>
      <c r="E4" s="11">
        <v>21450</v>
      </c>
      <c r="F4" s="11" t="s">
        <v>125</v>
      </c>
      <c r="G4" s="2">
        <v>14</v>
      </c>
      <c r="H4" s="2" t="s">
        <v>70</v>
      </c>
      <c r="I4" s="22" t="s">
        <v>112</v>
      </c>
      <c r="J4" s="11">
        <v>42048</v>
      </c>
      <c r="K4" s="2">
        <v>105</v>
      </c>
      <c r="L4" s="2">
        <v>135</v>
      </c>
      <c r="N4" s="2">
        <v>16</v>
      </c>
      <c r="O4" s="2">
        <v>9</v>
      </c>
      <c r="P4" s="2">
        <v>7</v>
      </c>
      <c r="Q4" s="12">
        <v>1.29</v>
      </c>
      <c r="R4" s="2">
        <v>31.25</v>
      </c>
      <c r="S4" s="2">
        <f t="shared" si="0"/>
        <v>8.4375</v>
      </c>
      <c r="AB4" s="12" t="e">
        <f t="shared" si="1"/>
        <v>#DIV/0!</v>
      </c>
      <c r="AD4" s="2" t="e">
        <f t="shared" si="2"/>
        <v>#DIV/0!</v>
      </c>
      <c r="AE4" s="11">
        <v>42187</v>
      </c>
      <c r="AF4" s="2" t="s">
        <v>59</v>
      </c>
      <c r="AG4" s="2">
        <v>60</v>
      </c>
      <c r="AH4" s="2">
        <v>79</v>
      </c>
      <c r="AI4" s="2">
        <v>34.200000000000003</v>
      </c>
      <c r="AJ4" s="2">
        <v>14</v>
      </c>
      <c r="AK4" s="2">
        <v>9</v>
      </c>
      <c r="AL4" s="2">
        <v>5</v>
      </c>
      <c r="AM4" s="2">
        <f t="shared" si="3"/>
        <v>1.8</v>
      </c>
      <c r="AN4" s="2">
        <v>36</v>
      </c>
      <c r="AO4" s="2">
        <f t="shared" si="4"/>
        <v>5.6428571428571432</v>
      </c>
      <c r="AP4" s="11">
        <v>42422</v>
      </c>
      <c r="AQ4" s="2" t="s">
        <v>58</v>
      </c>
      <c r="AR4" s="2">
        <v>123</v>
      </c>
      <c r="AS4" s="2">
        <v>163</v>
      </c>
      <c r="AT4" s="2">
        <v>110</v>
      </c>
      <c r="AU4" s="2">
        <v>19</v>
      </c>
      <c r="AV4" s="2">
        <v>9</v>
      </c>
      <c r="AW4" s="2">
        <v>10</v>
      </c>
      <c r="AX4" s="2">
        <f>AV4/AW4</f>
        <v>0.9</v>
      </c>
      <c r="AY4" s="2">
        <v>31.58</v>
      </c>
      <c r="AZ4" s="2">
        <f t="shared" si="5"/>
        <v>8.5789473684210531</v>
      </c>
    </row>
    <row r="5" spans="1:74" x14ac:dyDescent="0.2">
      <c r="A5" s="2" t="s">
        <v>8</v>
      </c>
      <c r="B5" s="2" t="s">
        <v>15</v>
      </c>
      <c r="C5" s="2" t="s">
        <v>112</v>
      </c>
      <c r="D5" s="2" t="s">
        <v>19</v>
      </c>
      <c r="E5" s="11">
        <v>20170</v>
      </c>
      <c r="F5" s="11" t="s">
        <v>125</v>
      </c>
      <c r="G5" s="2">
        <v>15</v>
      </c>
      <c r="H5" s="2" t="s">
        <v>70</v>
      </c>
      <c r="I5" s="22" t="s">
        <v>112</v>
      </c>
      <c r="J5" s="11">
        <v>42025</v>
      </c>
      <c r="K5" s="2">
        <v>7</v>
      </c>
      <c r="L5" s="2">
        <v>9</v>
      </c>
      <c r="M5" s="2">
        <v>37.119999999999997</v>
      </c>
      <c r="N5" s="2">
        <v>1</v>
      </c>
      <c r="O5" s="2">
        <v>0</v>
      </c>
      <c r="P5" s="2">
        <v>1</v>
      </c>
      <c r="Q5" s="12">
        <f>O5/P5</f>
        <v>0</v>
      </c>
      <c r="R5" s="2">
        <v>0</v>
      </c>
      <c r="S5" s="2">
        <f t="shared" si="0"/>
        <v>9</v>
      </c>
      <c r="AB5" s="12" t="e">
        <f t="shared" si="1"/>
        <v>#DIV/0!</v>
      </c>
      <c r="AD5" s="2" t="e">
        <f t="shared" si="2"/>
        <v>#DIV/0!</v>
      </c>
      <c r="AM5" s="2" t="e">
        <f t="shared" si="3"/>
        <v>#DIV/0!</v>
      </c>
      <c r="AO5" s="2" t="e">
        <f t="shared" si="4"/>
        <v>#DIV/0!</v>
      </c>
      <c r="AZ5" s="2" t="e">
        <f t="shared" si="5"/>
        <v>#DIV/0!</v>
      </c>
    </row>
    <row r="6" spans="1:74" x14ac:dyDescent="0.2">
      <c r="A6" s="14" t="s">
        <v>9</v>
      </c>
      <c r="B6" s="2" t="s">
        <v>15</v>
      </c>
      <c r="C6" s="11" t="s">
        <v>69</v>
      </c>
      <c r="D6" s="2" t="s">
        <v>18</v>
      </c>
      <c r="E6" s="11">
        <v>19557</v>
      </c>
      <c r="F6" s="11" t="s">
        <v>126</v>
      </c>
      <c r="G6" s="13" t="s">
        <v>114</v>
      </c>
      <c r="H6" s="13" t="s">
        <v>114</v>
      </c>
      <c r="S6" s="2" t="e">
        <f t="shared" si="0"/>
        <v>#DIV/0!</v>
      </c>
      <c r="AB6" s="12" t="e">
        <f t="shared" si="1"/>
        <v>#DIV/0!</v>
      </c>
      <c r="AD6" s="2" t="e">
        <f t="shared" si="2"/>
        <v>#DIV/0!</v>
      </c>
      <c r="AM6" s="2" t="e">
        <f t="shared" si="3"/>
        <v>#DIV/0!</v>
      </c>
      <c r="AO6" s="2" t="e">
        <f t="shared" si="4"/>
        <v>#DIV/0!</v>
      </c>
      <c r="AP6" s="11">
        <v>42464</v>
      </c>
      <c r="AQ6" s="2" t="s">
        <v>58</v>
      </c>
      <c r="AR6" s="2">
        <v>40</v>
      </c>
      <c r="AS6" s="2">
        <v>52</v>
      </c>
      <c r="AT6" s="2">
        <v>10.91</v>
      </c>
      <c r="AU6" s="2">
        <v>11</v>
      </c>
      <c r="AV6" s="2">
        <v>6</v>
      </c>
      <c r="AW6" s="2">
        <v>5</v>
      </c>
      <c r="AX6" s="12">
        <f>AV6/AW6</f>
        <v>1.2</v>
      </c>
      <c r="AY6" s="2">
        <v>36.36</v>
      </c>
      <c r="AZ6" s="2">
        <f t="shared" si="5"/>
        <v>4.7272727272727275</v>
      </c>
    </row>
    <row r="7" spans="1:74" x14ac:dyDescent="0.2">
      <c r="A7" s="2" t="s">
        <v>10</v>
      </c>
      <c r="B7" s="2" t="s">
        <v>15</v>
      </c>
      <c r="C7" s="2" t="s">
        <v>112</v>
      </c>
      <c r="D7" s="2" t="s">
        <v>19</v>
      </c>
      <c r="E7" s="11">
        <v>20770</v>
      </c>
      <c r="F7" s="11" t="s">
        <v>125</v>
      </c>
      <c r="G7" s="13" t="s">
        <v>114</v>
      </c>
      <c r="H7" s="13" t="s">
        <v>114</v>
      </c>
      <c r="I7" s="22" t="s">
        <v>112</v>
      </c>
      <c r="J7" s="11">
        <v>41780</v>
      </c>
      <c r="K7" s="2">
        <v>63</v>
      </c>
      <c r="L7" s="2">
        <v>84</v>
      </c>
      <c r="M7" s="2">
        <v>51.83</v>
      </c>
      <c r="N7" s="2">
        <v>12</v>
      </c>
      <c r="O7" s="2">
        <v>7</v>
      </c>
      <c r="P7" s="2">
        <v>5</v>
      </c>
      <c r="Q7" s="12">
        <f>O7/P7</f>
        <v>1.4</v>
      </c>
      <c r="R7" s="2">
        <v>25</v>
      </c>
      <c r="S7" s="2">
        <f t="shared" si="0"/>
        <v>7</v>
      </c>
      <c r="AB7" s="12" t="e">
        <f t="shared" si="1"/>
        <v>#DIV/0!</v>
      </c>
      <c r="AD7" s="2" t="e">
        <f t="shared" si="2"/>
        <v>#DIV/0!</v>
      </c>
      <c r="AM7" s="2" t="e">
        <f t="shared" si="3"/>
        <v>#DIV/0!</v>
      </c>
      <c r="AO7" s="2" t="e">
        <f t="shared" si="4"/>
        <v>#DIV/0!</v>
      </c>
      <c r="AZ7" s="2" t="e">
        <f t="shared" si="5"/>
        <v>#DIV/0!</v>
      </c>
    </row>
    <row r="8" spans="1:74" x14ac:dyDescent="0.2">
      <c r="A8" s="2" t="s">
        <v>11</v>
      </c>
      <c r="B8" s="2" t="s">
        <v>15</v>
      </c>
      <c r="C8" s="2" t="s">
        <v>133</v>
      </c>
      <c r="D8" s="2" t="s">
        <v>19</v>
      </c>
      <c r="E8" s="11">
        <v>20948</v>
      </c>
      <c r="F8" s="11" t="s">
        <v>125</v>
      </c>
      <c r="G8" s="2">
        <v>20</v>
      </c>
      <c r="H8" s="2" t="s">
        <v>70</v>
      </c>
      <c r="Q8" s="12"/>
      <c r="S8" s="2" t="e">
        <f t="shared" si="0"/>
        <v>#DIV/0!</v>
      </c>
      <c r="AB8" s="12" t="e">
        <f t="shared" si="1"/>
        <v>#DIV/0!</v>
      </c>
      <c r="AD8" s="2" t="e">
        <f t="shared" si="2"/>
        <v>#DIV/0!</v>
      </c>
      <c r="AE8" s="11">
        <v>42065</v>
      </c>
      <c r="AF8" s="2" t="s">
        <v>59</v>
      </c>
      <c r="AG8" s="2">
        <v>24</v>
      </c>
      <c r="AH8" s="2">
        <v>34</v>
      </c>
      <c r="AI8" s="2">
        <v>9.2200000000000006</v>
      </c>
      <c r="AJ8" s="2">
        <v>10</v>
      </c>
      <c r="AK8" s="2">
        <v>5</v>
      </c>
      <c r="AL8" s="2">
        <v>5</v>
      </c>
      <c r="AM8" s="2">
        <f t="shared" si="3"/>
        <v>1</v>
      </c>
      <c r="AN8" s="2">
        <v>40</v>
      </c>
      <c r="AO8" s="2">
        <f t="shared" si="4"/>
        <v>3.4</v>
      </c>
      <c r="AZ8" s="2" t="e">
        <f t="shared" si="5"/>
        <v>#DIV/0!</v>
      </c>
    </row>
    <row r="9" spans="1:74" ht="29" customHeight="1" x14ac:dyDescent="0.2">
      <c r="A9" s="14" t="s">
        <v>65</v>
      </c>
      <c r="B9" s="2" t="s">
        <v>15</v>
      </c>
      <c r="C9" s="2" t="s">
        <v>112</v>
      </c>
      <c r="D9" s="2" t="s">
        <v>19</v>
      </c>
      <c r="E9" s="11">
        <v>33415</v>
      </c>
      <c r="F9" s="11" t="s">
        <v>126</v>
      </c>
      <c r="G9" s="2">
        <v>12</v>
      </c>
      <c r="I9" s="22" t="s">
        <v>112</v>
      </c>
      <c r="J9" s="11">
        <v>42041</v>
      </c>
      <c r="K9" s="2">
        <v>35</v>
      </c>
      <c r="L9" s="2">
        <v>45</v>
      </c>
      <c r="M9" s="2">
        <v>35.619999999999997</v>
      </c>
      <c r="N9" s="2">
        <v>5</v>
      </c>
      <c r="O9" s="2">
        <v>0</v>
      </c>
      <c r="P9" s="2">
        <v>5</v>
      </c>
      <c r="Q9" s="12">
        <f t="shared" ref="Q9:Q25" si="6">O9/P9</f>
        <v>0</v>
      </c>
      <c r="R9" s="2">
        <v>60</v>
      </c>
      <c r="S9" s="2">
        <f t="shared" si="0"/>
        <v>9</v>
      </c>
      <c r="AB9" s="12" t="e">
        <f t="shared" si="1"/>
        <v>#DIV/0!</v>
      </c>
      <c r="AD9" s="2" t="e">
        <f t="shared" si="2"/>
        <v>#DIV/0!</v>
      </c>
      <c r="AM9" s="2" t="e">
        <f t="shared" si="3"/>
        <v>#DIV/0!</v>
      </c>
      <c r="AO9" s="2" t="e">
        <f t="shared" si="4"/>
        <v>#DIV/0!</v>
      </c>
      <c r="AZ9" s="2" t="e">
        <f t="shared" si="5"/>
        <v>#DIV/0!</v>
      </c>
    </row>
    <row r="10" spans="1:74" s="15" customFormat="1" x14ac:dyDescent="0.2">
      <c r="A10" s="2" t="s">
        <v>66</v>
      </c>
      <c r="B10" s="2" t="s">
        <v>15</v>
      </c>
      <c r="C10" s="2" t="s">
        <v>130</v>
      </c>
      <c r="D10" s="2" t="s">
        <v>18</v>
      </c>
      <c r="E10" s="11">
        <v>21079</v>
      </c>
      <c r="F10" s="11" t="s">
        <v>125</v>
      </c>
      <c r="G10" s="2">
        <v>11</v>
      </c>
      <c r="H10" s="2" t="s">
        <v>70</v>
      </c>
      <c r="I10" s="22" t="s">
        <v>112</v>
      </c>
      <c r="J10" s="11">
        <v>42334</v>
      </c>
      <c r="K10" s="2">
        <v>35</v>
      </c>
      <c r="L10" s="2">
        <v>44</v>
      </c>
      <c r="M10" s="2">
        <v>30</v>
      </c>
      <c r="N10" s="2">
        <v>11</v>
      </c>
      <c r="O10" s="2">
        <v>4</v>
      </c>
      <c r="P10" s="2">
        <v>7</v>
      </c>
      <c r="Q10" s="2">
        <f t="shared" si="6"/>
        <v>0.5714285714285714</v>
      </c>
      <c r="R10" s="2">
        <v>27</v>
      </c>
      <c r="S10" s="2">
        <f t="shared" si="0"/>
        <v>4</v>
      </c>
      <c r="T10" s="11">
        <v>42359</v>
      </c>
      <c r="U10" s="2" t="s">
        <v>64</v>
      </c>
      <c r="V10" s="2">
        <v>30</v>
      </c>
      <c r="W10" s="2">
        <v>44</v>
      </c>
      <c r="X10" s="2">
        <v>30</v>
      </c>
      <c r="Y10" s="2">
        <v>11</v>
      </c>
      <c r="Z10" s="2">
        <v>6</v>
      </c>
      <c r="AA10" s="2">
        <v>5</v>
      </c>
      <c r="AB10" s="12">
        <f t="shared" si="1"/>
        <v>1.2</v>
      </c>
      <c r="AC10" s="2">
        <v>27</v>
      </c>
      <c r="AD10" s="2">
        <f t="shared" si="2"/>
        <v>4</v>
      </c>
      <c r="AE10" s="11">
        <v>42467</v>
      </c>
      <c r="AF10" s="2" t="s">
        <v>115</v>
      </c>
      <c r="AG10" s="2">
        <v>33</v>
      </c>
      <c r="AH10" s="2">
        <v>45</v>
      </c>
      <c r="AI10" s="2">
        <v>17.23</v>
      </c>
      <c r="AJ10" s="2">
        <v>11</v>
      </c>
      <c r="AK10" s="2">
        <v>6</v>
      </c>
      <c r="AL10" s="2">
        <v>5</v>
      </c>
      <c r="AM10" s="2">
        <f t="shared" si="3"/>
        <v>1.2</v>
      </c>
      <c r="AN10" s="2">
        <v>18</v>
      </c>
      <c r="AO10" s="2">
        <f t="shared" si="4"/>
        <v>4.0909090909090908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e">
        <f t="shared" si="5"/>
        <v>#DIV/0!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74" x14ac:dyDescent="0.2">
      <c r="A11" s="2" t="s">
        <v>116</v>
      </c>
      <c r="B11" s="2" t="s">
        <v>15</v>
      </c>
      <c r="C11" s="2" t="s">
        <v>60</v>
      </c>
      <c r="D11" s="2" t="s">
        <v>18</v>
      </c>
      <c r="E11" s="11">
        <v>19175</v>
      </c>
      <c r="F11" s="16" t="s">
        <v>114</v>
      </c>
      <c r="G11" s="2">
        <v>5</v>
      </c>
      <c r="H11" s="2" t="s">
        <v>70</v>
      </c>
      <c r="Q11" s="2" t="e">
        <f t="shared" si="6"/>
        <v>#DIV/0!</v>
      </c>
      <c r="S11" s="2" t="e">
        <f t="shared" si="0"/>
        <v>#DIV/0!</v>
      </c>
      <c r="T11" s="11">
        <v>43174</v>
      </c>
      <c r="U11" s="2" t="s">
        <v>60</v>
      </c>
      <c r="V11" s="2">
        <v>55</v>
      </c>
      <c r="W11" s="2">
        <v>74</v>
      </c>
      <c r="X11" s="2">
        <v>27.77</v>
      </c>
      <c r="Y11" s="2">
        <v>13</v>
      </c>
      <c r="Z11" s="2">
        <v>8</v>
      </c>
      <c r="AA11" s="2">
        <v>5</v>
      </c>
      <c r="AB11" s="12">
        <f t="shared" si="1"/>
        <v>1.6</v>
      </c>
      <c r="AC11" s="2">
        <v>23</v>
      </c>
      <c r="AD11" s="2">
        <f t="shared" si="2"/>
        <v>5.6923076923076925</v>
      </c>
      <c r="AM11" s="2" t="e">
        <f t="shared" si="3"/>
        <v>#DIV/0!</v>
      </c>
      <c r="AO11" s="2" t="e">
        <f t="shared" ref="AO11:AO48" si="7">AH11/AJ11</f>
        <v>#DIV/0!</v>
      </c>
      <c r="AZ11" s="2" t="e">
        <f t="shared" si="5"/>
        <v>#DIV/0!</v>
      </c>
    </row>
    <row r="12" spans="1:74" ht="80" x14ac:dyDescent="0.2">
      <c r="A12" s="2" t="s">
        <v>67</v>
      </c>
      <c r="B12" s="2" t="s">
        <v>15</v>
      </c>
      <c r="C12" s="17" t="s">
        <v>134</v>
      </c>
      <c r="D12" s="2" t="s">
        <v>18</v>
      </c>
      <c r="E12" s="11">
        <v>19712</v>
      </c>
      <c r="F12" s="11" t="s">
        <v>126</v>
      </c>
      <c r="G12" s="2">
        <v>16</v>
      </c>
      <c r="H12" s="2" t="s">
        <v>70</v>
      </c>
      <c r="I12" s="22"/>
      <c r="J12" s="11"/>
      <c r="AM12" s="2" t="e">
        <f t="shared" si="3"/>
        <v>#DIV/0!</v>
      </c>
      <c r="AO12" s="2" t="e">
        <f t="shared" si="7"/>
        <v>#DIV/0!</v>
      </c>
      <c r="AZ12" s="2" t="e">
        <f t="shared" si="5"/>
        <v>#DIV/0!</v>
      </c>
      <c r="BA12" s="10" t="s">
        <v>144</v>
      </c>
      <c r="BB12" s="18">
        <v>42214</v>
      </c>
      <c r="BC12" s="2">
        <v>96</v>
      </c>
      <c r="BD12" s="2">
        <v>128</v>
      </c>
      <c r="BE12" s="2">
        <v>73</v>
      </c>
      <c r="BF12" s="2">
        <v>14</v>
      </c>
      <c r="BG12" s="2">
        <v>8</v>
      </c>
      <c r="BH12" s="2">
        <v>6</v>
      </c>
      <c r="BI12" s="2">
        <f>BG12/BH12</f>
        <v>1.3333333333333333</v>
      </c>
      <c r="BJ12" s="2">
        <v>38</v>
      </c>
      <c r="BK12" s="2">
        <f>BD12/BF12</f>
        <v>9.1428571428571423</v>
      </c>
      <c r="BL12" s="11">
        <v>42237</v>
      </c>
      <c r="BM12" s="10" t="s">
        <v>143</v>
      </c>
      <c r="BN12" s="2">
        <v>51</v>
      </c>
      <c r="BO12" s="2">
        <v>63</v>
      </c>
      <c r="BP12" s="2">
        <v>38</v>
      </c>
      <c r="BQ12" s="2">
        <v>13</v>
      </c>
      <c r="BR12" s="2">
        <v>9</v>
      </c>
      <c r="BS12" s="2">
        <v>4</v>
      </c>
      <c r="BT12" s="12">
        <f>BR12/BS12</f>
        <v>2.25</v>
      </c>
      <c r="BU12" s="2">
        <v>43</v>
      </c>
      <c r="BV12" s="2">
        <f>BO12/BQ12</f>
        <v>4.8461538461538458</v>
      </c>
    </row>
    <row r="13" spans="1:74" x14ac:dyDescent="0.2">
      <c r="A13" s="2" t="s">
        <v>81</v>
      </c>
      <c r="B13" s="2" t="s">
        <v>15</v>
      </c>
      <c r="C13" s="2" t="s">
        <v>135</v>
      </c>
      <c r="D13" s="2" t="s">
        <v>19</v>
      </c>
      <c r="E13" s="11">
        <v>12157</v>
      </c>
      <c r="F13" s="11" t="s">
        <v>126</v>
      </c>
      <c r="G13" s="2">
        <v>16</v>
      </c>
      <c r="H13" s="2" t="s">
        <v>70</v>
      </c>
      <c r="I13" s="22" t="s">
        <v>112</v>
      </c>
      <c r="J13" s="11">
        <v>41855</v>
      </c>
      <c r="K13" s="2">
        <v>70</v>
      </c>
      <c r="L13" s="2">
        <v>91</v>
      </c>
      <c r="M13" s="2">
        <v>48.2</v>
      </c>
      <c r="N13" s="2">
        <v>4</v>
      </c>
      <c r="O13" s="2">
        <v>2</v>
      </c>
      <c r="P13" s="2">
        <v>2</v>
      </c>
      <c r="Q13" s="2">
        <f t="shared" si="6"/>
        <v>1</v>
      </c>
      <c r="R13" s="2">
        <v>0</v>
      </c>
      <c r="S13" s="2">
        <f t="shared" si="0"/>
        <v>22.75</v>
      </c>
      <c r="T13" s="11">
        <v>41935</v>
      </c>
      <c r="U13" s="2" t="s">
        <v>119</v>
      </c>
      <c r="Y13" s="2">
        <v>17</v>
      </c>
      <c r="Z13" s="2">
        <v>5</v>
      </c>
      <c r="AA13" s="2">
        <v>12</v>
      </c>
      <c r="AB13" s="12">
        <f t="shared" si="1"/>
        <v>0.41666666666666669</v>
      </c>
      <c r="AD13" s="2">
        <f t="shared" si="2"/>
        <v>0</v>
      </c>
      <c r="AE13" s="11">
        <v>41995</v>
      </c>
      <c r="AF13" s="2" t="s">
        <v>120</v>
      </c>
      <c r="AM13" s="2" t="e">
        <f t="shared" si="3"/>
        <v>#DIV/0!</v>
      </c>
      <c r="AO13" s="2" t="e">
        <f t="shared" si="7"/>
        <v>#DIV/0!</v>
      </c>
      <c r="AZ13" s="2" t="e">
        <f t="shared" si="5"/>
        <v>#DIV/0!</v>
      </c>
    </row>
    <row r="14" spans="1:74" x14ac:dyDescent="0.2">
      <c r="A14" s="2" t="s">
        <v>82</v>
      </c>
      <c r="B14" s="2" t="s">
        <v>15</v>
      </c>
      <c r="C14" s="2" t="s">
        <v>115</v>
      </c>
      <c r="D14" s="2" t="s">
        <v>18</v>
      </c>
      <c r="E14" s="11">
        <v>24740</v>
      </c>
      <c r="F14" s="19" t="s">
        <v>126</v>
      </c>
      <c r="G14" s="2">
        <v>12</v>
      </c>
      <c r="H14" s="2" t="s">
        <v>70</v>
      </c>
      <c r="Q14" s="2" t="e">
        <f t="shared" si="6"/>
        <v>#DIV/0!</v>
      </c>
      <c r="S14" s="2" t="e">
        <f t="shared" si="0"/>
        <v>#DIV/0!</v>
      </c>
      <c r="AB14" s="12" t="e">
        <f t="shared" si="1"/>
        <v>#DIV/0!</v>
      </c>
      <c r="AD14" s="2" t="e">
        <f t="shared" si="2"/>
        <v>#DIV/0!</v>
      </c>
      <c r="AE14" s="11">
        <v>42320</v>
      </c>
      <c r="AF14" s="2" t="s">
        <v>115</v>
      </c>
      <c r="AI14" s="2">
        <v>33</v>
      </c>
      <c r="AJ14" s="2">
        <v>9</v>
      </c>
      <c r="AK14" s="2">
        <v>3</v>
      </c>
      <c r="AL14" s="2">
        <v>6</v>
      </c>
      <c r="AM14" s="2">
        <f>AK14/AL14</f>
        <v>0.5</v>
      </c>
      <c r="AO14" s="2">
        <f t="shared" si="7"/>
        <v>0</v>
      </c>
      <c r="AZ14" s="2" t="e">
        <f t="shared" si="5"/>
        <v>#DIV/0!</v>
      </c>
    </row>
    <row r="15" spans="1:74" x14ac:dyDescent="0.2">
      <c r="A15" s="2" t="s">
        <v>85</v>
      </c>
      <c r="B15" s="2" t="s">
        <v>15</v>
      </c>
      <c r="C15" s="2" t="s">
        <v>112</v>
      </c>
      <c r="D15" s="2" t="s">
        <v>18</v>
      </c>
      <c r="E15" s="11">
        <v>20692</v>
      </c>
      <c r="F15" s="11" t="s">
        <v>125</v>
      </c>
      <c r="G15" s="2">
        <v>12</v>
      </c>
      <c r="H15" s="2" t="s">
        <v>70</v>
      </c>
      <c r="I15" s="22" t="s">
        <v>112</v>
      </c>
      <c r="J15" s="11">
        <v>42073</v>
      </c>
      <c r="K15" s="2">
        <v>41</v>
      </c>
      <c r="L15" s="2">
        <v>54</v>
      </c>
      <c r="M15" s="2">
        <v>22.43</v>
      </c>
      <c r="N15" s="2">
        <v>9</v>
      </c>
      <c r="O15" s="2">
        <v>3</v>
      </c>
      <c r="P15" s="2">
        <v>6</v>
      </c>
      <c r="Q15" s="2">
        <f t="shared" si="6"/>
        <v>0.5</v>
      </c>
      <c r="R15" s="2">
        <v>55.56</v>
      </c>
      <c r="S15" s="2">
        <f t="shared" si="0"/>
        <v>6</v>
      </c>
      <c r="AB15" s="12" t="e">
        <f t="shared" si="1"/>
        <v>#DIV/0!</v>
      </c>
      <c r="AD15" s="2" t="e">
        <f t="shared" si="2"/>
        <v>#DIV/0!</v>
      </c>
      <c r="AM15" s="2" t="e">
        <f t="shared" ref="AM15:AM18" si="8">AK15/AL15</f>
        <v>#DIV/0!</v>
      </c>
      <c r="AO15" s="2" t="e">
        <f t="shared" si="7"/>
        <v>#DIV/0!</v>
      </c>
      <c r="AZ15" s="2" t="e">
        <f t="shared" si="5"/>
        <v>#DIV/0!</v>
      </c>
    </row>
    <row r="16" spans="1:74" x14ac:dyDescent="0.2">
      <c r="A16" s="2" t="s">
        <v>83</v>
      </c>
      <c r="B16" s="2" t="s">
        <v>15</v>
      </c>
      <c r="C16" s="2" t="s">
        <v>112</v>
      </c>
      <c r="D16" s="2" t="s">
        <v>19</v>
      </c>
      <c r="E16" s="11">
        <v>17742</v>
      </c>
      <c r="F16" s="11" t="s">
        <v>126</v>
      </c>
      <c r="G16" s="2">
        <v>14</v>
      </c>
      <c r="H16" s="2" t="s">
        <v>70</v>
      </c>
      <c r="I16" s="22" t="s">
        <v>112</v>
      </c>
      <c r="J16" s="11">
        <v>41955</v>
      </c>
      <c r="K16" s="2">
        <v>19</v>
      </c>
      <c r="L16" s="2">
        <v>22</v>
      </c>
      <c r="M16" s="2">
        <v>26.6</v>
      </c>
      <c r="N16" s="2">
        <v>2</v>
      </c>
      <c r="O16" s="2">
        <v>0</v>
      </c>
      <c r="P16" s="2">
        <v>2</v>
      </c>
      <c r="Q16" s="2">
        <f t="shared" si="6"/>
        <v>0</v>
      </c>
      <c r="R16" s="2">
        <v>0</v>
      </c>
      <c r="S16" s="2">
        <f t="shared" si="0"/>
        <v>11</v>
      </c>
      <c r="AB16" s="12" t="e">
        <f t="shared" si="1"/>
        <v>#DIV/0!</v>
      </c>
      <c r="AD16" s="2" t="e">
        <f t="shared" si="2"/>
        <v>#DIV/0!</v>
      </c>
      <c r="AM16" s="2" t="e">
        <f t="shared" si="8"/>
        <v>#DIV/0!</v>
      </c>
      <c r="AO16" s="2" t="e">
        <f t="shared" si="7"/>
        <v>#DIV/0!</v>
      </c>
      <c r="AZ16" s="2" t="e">
        <f t="shared" si="5"/>
        <v>#DIV/0!</v>
      </c>
    </row>
    <row r="17" spans="1:52" x14ac:dyDescent="0.2">
      <c r="A17" s="2" t="s">
        <v>86</v>
      </c>
      <c r="B17" s="2" t="s">
        <v>15</v>
      </c>
      <c r="C17" s="2" t="s">
        <v>112</v>
      </c>
      <c r="D17" s="2" t="s">
        <v>18</v>
      </c>
      <c r="E17" s="11">
        <v>17770</v>
      </c>
      <c r="F17" s="11" t="s">
        <v>126</v>
      </c>
      <c r="G17" s="2">
        <v>19</v>
      </c>
      <c r="H17" s="2" t="s">
        <v>70</v>
      </c>
      <c r="I17" s="22" t="s">
        <v>112</v>
      </c>
      <c r="J17" s="11">
        <v>42215</v>
      </c>
      <c r="K17" s="2">
        <v>116</v>
      </c>
      <c r="L17" s="2">
        <v>150</v>
      </c>
      <c r="M17" s="2">
        <v>94.72</v>
      </c>
      <c r="N17" s="2">
        <v>15</v>
      </c>
      <c r="O17" s="2">
        <v>7</v>
      </c>
      <c r="P17" s="2">
        <v>8</v>
      </c>
      <c r="Q17" s="2">
        <f t="shared" si="6"/>
        <v>0.875</v>
      </c>
      <c r="R17" s="2">
        <v>46.67</v>
      </c>
      <c r="S17" s="2">
        <f t="shared" si="0"/>
        <v>10</v>
      </c>
      <c r="AB17" s="12" t="e">
        <f t="shared" si="1"/>
        <v>#DIV/0!</v>
      </c>
      <c r="AD17" s="2" t="e">
        <f t="shared" si="2"/>
        <v>#DIV/0!</v>
      </c>
      <c r="AM17" s="2" t="e">
        <f t="shared" si="8"/>
        <v>#DIV/0!</v>
      </c>
      <c r="AO17" s="2" t="e">
        <f t="shared" si="7"/>
        <v>#DIV/0!</v>
      </c>
      <c r="AZ17" s="2" t="e">
        <f t="shared" si="5"/>
        <v>#DIV/0!</v>
      </c>
    </row>
    <row r="18" spans="1:52" x14ac:dyDescent="0.2">
      <c r="A18" s="2" t="s">
        <v>87</v>
      </c>
      <c r="B18" s="2" t="s">
        <v>15</v>
      </c>
      <c r="C18" s="2" t="s">
        <v>112</v>
      </c>
      <c r="D18" s="2" t="s">
        <v>18</v>
      </c>
      <c r="E18" s="11">
        <v>11443</v>
      </c>
      <c r="F18" s="11" t="s">
        <v>126</v>
      </c>
      <c r="G18" s="2" t="s">
        <v>114</v>
      </c>
      <c r="I18" s="22" t="s">
        <v>112</v>
      </c>
      <c r="J18" s="11">
        <v>42142</v>
      </c>
      <c r="M18" s="2">
        <v>96</v>
      </c>
      <c r="Q18" s="2" t="e">
        <f t="shared" si="6"/>
        <v>#DIV/0!</v>
      </c>
      <c r="S18" s="2" t="e">
        <f t="shared" si="0"/>
        <v>#DIV/0!</v>
      </c>
      <c r="AB18" s="12" t="e">
        <f t="shared" si="1"/>
        <v>#DIV/0!</v>
      </c>
      <c r="AD18" s="2" t="e">
        <f t="shared" si="2"/>
        <v>#DIV/0!</v>
      </c>
      <c r="AE18" s="11">
        <v>42396</v>
      </c>
      <c r="AF18" s="2" t="s">
        <v>59</v>
      </c>
      <c r="AG18" s="2">
        <v>104</v>
      </c>
      <c r="AH18" s="2">
        <v>127</v>
      </c>
      <c r="AI18" s="2">
        <v>44</v>
      </c>
      <c r="AJ18" s="2">
        <v>15</v>
      </c>
      <c r="AK18" s="2">
        <v>8</v>
      </c>
      <c r="AL18" s="2">
        <v>7</v>
      </c>
      <c r="AM18" s="2">
        <f t="shared" si="8"/>
        <v>1.1428571428571428</v>
      </c>
      <c r="AN18" s="2">
        <v>26.67</v>
      </c>
      <c r="AO18" s="2">
        <f t="shared" si="7"/>
        <v>8.4666666666666668</v>
      </c>
    </row>
    <row r="19" spans="1:52" x14ac:dyDescent="0.2">
      <c r="A19" s="2" t="s">
        <v>88</v>
      </c>
      <c r="B19" s="2" t="s">
        <v>15</v>
      </c>
      <c r="C19" s="2" t="s">
        <v>112</v>
      </c>
      <c r="D19" s="2" t="s">
        <v>19</v>
      </c>
      <c r="E19" s="11">
        <v>11628</v>
      </c>
      <c r="F19" s="11" t="s">
        <v>127</v>
      </c>
      <c r="G19" s="2">
        <v>14</v>
      </c>
      <c r="H19" s="2" t="s">
        <v>70</v>
      </c>
      <c r="I19" s="22" t="s">
        <v>112</v>
      </c>
      <c r="J19" s="11">
        <v>41918</v>
      </c>
      <c r="K19" s="2">
        <v>194</v>
      </c>
      <c r="L19" s="2">
        <v>263</v>
      </c>
      <c r="M19" s="2">
        <v>78.989999999999995</v>
      </c>
      <c r="N19" s="2">
        <v>17</v>
      </c>
      <c r="O19" s="2">
        <v>8</v>
      </c>
      <c r="P19" s="2">
        <v>9</v>
      </c>
      <c r="Q19" s="2">
        <f t="shared" si="6"/>
        <v>0.88888888888888884</v>
      </c>
      <c r="R19" s="2">
        <v>23.53</v>
      </c>
      <c r="S19" s="2">
        <f t="shared" si="0"/>
        <v>15.470588235294118</v>
      </c>
      <c r="AB19" s="12" t="e">
        <f t="shared" si="1"/>
        <v>#DIV/0!</v>
      </c>
      <c r="AD19" s="2" t="e">
        <f t="shared" si="2"/>
        <v>#DIV/0!</v>
      </c>
      <c r="AO19" s="2" t="e">
        <f t="shared" si="7"/>
        <v>#DIV/0!</v>
      </c>
    </row>
    <row r="20" spans="1:52" x14ac:dyDescent="0.2">
      <c r="A20" s="2" t="s">
        <v>89</v>
      </c>
      <c r="B20" s="2" t="s">
        <v>15</v>
      </c>
      <c r="C20" s="2" t="s">
        <v>141</v>
      </c>
      <c r="D20" s="2" t="s">
        <v>18</v>
      </c>
      <c r="E20" s="11">
        <v>28500</v>
      </c>
      <c r="F20" s="11" t="s">
        <v>125</v>
      </c>
      <c r="G20" s="2">
        <v>12</v>
      </c>
      <c r="H20" s="2" t="s">
        <v>70</v>
      </c>
      <c r="I20" s="22" t="s">
        <v>112</v>
      </c>
      <c r="J20" s="11">
        <v>41860</v>
      </c>
      <c r="K20" s="2">
        <v>36</v>
      </c>
      <c r="L20" s="2">
        <v>47</v>
      </c>
      <c r="M20" s="2">
        <v>25.17</v>
      </c>
      <c r="N20" s="2">
        <v>9</v>
      </c>
      <c r="O20" s="2">
        <v>3</v>
      </c>
      <c r="P20" s="2">
        <v>6</v>
      </c>
      <c r="Q20" s="2">
        <f t="shared" si="6"/>
        <v>0.5</v>
      </c>
      <c r="R20" s="2">
        <v>44.44</v>
      </c>
      <c r="S20" s="2">
        <f t="shared" si="0"/>
        <v>5.2222222222222223</v>
      </c>
      <c r="T20" s="11">
        <v>41928</v>
      </c>
      <c r="U20" s="2" t="s">
        <v>102</v>
      </c>
      <c r="AB20" s="12" t="e">
        <f t="shared" si="1"/>
        <v>#DIV/0!</v>
      </c>
      <c r="AD20" s="2" t="e">
        <f t="shared" si="2"/>
        <v>#DIV/0!</v>
      </c>
      <c r="AE20" s="11">
        <v>42058</v>
      </c>
      <c r="AF20" s="2" t="s">
        <v>121</v>
      </c>
      <c r="AO20" s="2" t="e">
        <f t="shared" si="7"/>
        <v>#DIV/0!</v>
      </c>
    </row>
    <row r="21" spans="1:52" x14ac:dyDescent="0.2">
      <c r="A21" s="2" t="s">
        <v>90</v>
      </c>
      <c r="B21" s="2" t="s">
        <v>15</v>
      </c>
      <c r="C21" s="2" t="s">
        <v>112</v>
      </c>
      <c r="D21" s="2" t="s">
        <v>19</v>
      </c>
      <c r="E21" s="11">
        <v>16458</v>
      </c>
      <c r="F21" s="11" t="s">
        <v>125</v>
      </c>
      <c r="G21" s="2">
        <v>12</v>
      </c>
      <c r="H21" s="2" t="s">
        <v>70</v>
      </c>
      <c r="I21" s="22" t="s">
        <v>112</v>
      </c>
      <c r="J21" s="11">
        <v>42087</v>
      </c>
      <c r="K21" s="2">
        <v>91</v>
      </c>
      <c r="L21" s="2">
        <v>119</v>
      </c>
      <c r="M21" s="2">
        <v>61.13</v>
      </c>
      <c r="N21" s="2">
        <v>18</v>
      </c>
      <c r="O21" s="2">
        <v>9</v>
      </c>
      <c r="P21" s="2">
        <v>9</v>
      </c>
      <c r="Q21" s="2">
        <f t="shared" si="6"/>
        <v>1</v>
      </c>
      <c r="R21" s="2">
        <v>11.11</v>
      </c>
      <c r="S21" s="2">
        <f t="shared" si="0"/>
        <v>6.6111111111111107</v>
      </c>
      <c r="AB21" s="12" t="e">
        <f t="shared" si="1"/>
        <v>#DIV/0!</v>
      </c>
      <c r="AD21" s="2" t="e">
        <f t="shared" si="2"/>
        <v>#DIV/0!</v>
      </c>
      <c r="AO21" s="2" t="e">
        <f t="shared" si="7"/>
        <v>#DIV/0!</v>
      </c>
    </row>
    <row r="22" spans="1:52" x14ac:dyDescent="0.2">
      <c r="A22" s="2" t="s">
        <v>91</v>
      </c>
      <c r="B22" s="2" t="s">
        <v>15</v>
      </c>
      <c r="C22" s="2" t="s">
        <v>112</v>
      </c>
      <c r="D22" s="2" t="s">
        <v>18</v>
      </c>
      <c r="E22" s="11">
        <v>18355</v>
      </c>
      <c r="F22" s="11" t="s">
        <v>125</v>
      </c>
      <c r="G22" s="13" t="s">
        <v>114</v>
      </c>
      <c r="H22" s="13" t="s">
        <v>114</v>
      </c>
      <c r="I22" s="22" t="s">
        <v>112</v>
      </c>
      <c r="J22" s="11">
        <v>42258</v>
      </c>
      <c r="K22" s="2">
        <v>41</v>
      </c>
      <c r="L22" s="2">
        <v>59</v>
      </c>
      <c r="M22" s="2">
        <v>34.9</v>
      </c>
      <c r="N22" s="2">
        <v>11</v>
      </c>
      <c r="O22" s="2">
        <v>6</v>
      </c>
      <c r="P22" s="2">
        <v>5</v>
      </c>
      <c r="Q22" s="2">
        <f t="shared" si="6"/>
        <v>1.2</v>
      </c>
      <c r="R22" s="2">
        <v>18.18</v>
      </c>
      <c r="S22" s="2">
        <f t="shared" si="0"/>
        <v>5.3636363636363633</v>
      </c>
      <c r="AB22" s="12" t="e">
        <f t="shared" si="1"/>
        <v>#DIV/0!</v>
      </c>
      <c r="AD22" s="2" t="e">
        <f t="shared" si="2"/>
        <v>#DIV/0!</v>
      </c>
      <c r="AO22" s="2" t="e">
        <f t="shared" si="7"/>
        <v>#DIV/0!</v>
      </c>
    </row>
    <row r="23" spans="1:52" x14ac:dyDescent="0.2">
      <c r="A23" s="2" t="s">
        <v>92</v>
      </c>
      <c r="B23" s="2" t="s">
        <v>15</v>
      </c>
      <c r="C23" s="2" t="s">
        <v>112</v>
      </c>
      <c r="D23" s="2" t="s">
        <v>19</v>
      </c>
      <c r="E23" s="11">
        <v>19315</v>
      </c>
      <c r="F23" s="19" t="s">
        <v>126</v>
      </c>
      <c r="G23" s="2">
        <v>12</v>
      </c>
      <c r="H23" s="1" t="s">
        <v>128</v>
      </c>
      <c r="I23" s="22" t="s">
        <v>112</v>
      </c>
      <c r="J23" s="11">
        <v>42143</v>
      </c>
      <c r="K23" s="2">
        <v>9</v>
      </c>
      <c r="L23" s="2">
        <v>13</v>
      </c>
      <c r="M23" s="2">
        <v>34.9</v>
      </c>
      <c r="N23" s="2">
        <v>1</v>
      </c>
      <c r="O23" s="2">
        <v>0</v>
      </c>
      <c r="P23" s="2">
        <v>1</v>
      </c>
      <c r="Q23" s="2">
        <f t="shared" si="6"/>
        <v>0</v>
      </c>
      <c r="R23" s="2">
        <v>0</v>
      </c>
      <c r="S23" s="2">
        <f t="shared" si="0"/>
        <v>13</v>
      </c>
      <c r="AB23" s="12" t="e">
        <f t="shared" si="1"/>
        <v>#DIV/0!</v>
      </c>
      <c r="AD23" s="2" t="e">
        <f t="shared" si="2"/>
        <v>#DIV/0!</v>
      </c>
      <c r="AO23" s="2" t="e">
        <f t="shared" si="7"/>
        <v>#DIV/0!</v>
      </c>
    </row>
    <row r="24" spans="1:52" x14ac:dyDescent="0.2">
      <c r="A24" s="2" t="s">
        <v>84</v>
      </c>
      <c r="B24" s="2" t="s">
        <v>15</v>
      </c>
      <c r="C24" s="2" t="s">
        <v>112</v>
      </c>
      <c r="D24" s="13" t="s">
        <v>114</v>
      </c>
      <c r="E24" s="21">
        <v>32595</v>
      </c>
      <c r="F24" s="16" t="s">
        <v>114</v>
      </c>
      <c r="G24" s="2">
        <v>12</v>
      </c>
      <c r="H24" s="2" t="s">
        <v>70</v>
      </c>
      <c r="I24" s="22" t="s">
        <v>112</v>
      </c>
      <c r="J24" s="11">
        <v>43134</v>
      </c>
      <c r="K24" s="2">
        <v>49</v>
      </c>
      <c r="L24" s="2">
        <v>65</v>
      </c>
      <c r="M24" s="2">
        <v>42.8</v>
      </c>
      <c r="N24" s="2">
        <v>7</v>
      </c>
      <c r="O24" s="2">
        <v>4</v>
      </c>
      <c r="P24" s="2">
        <v>3</v>
      </c>
      <c r="Q24" s="2">
        <f t="shared" si="6"/>
        <v>1.3333333333333333</v>
      </c>
      <c r="R24" s="2">
        <v>42.8</v>
      </c>
      <c r="S24" s="2">
        <f t="shared" si="0"/>
        <v>9.2857142857142865</v>
      </c>
      <c r="AB24" s="12" t="e">
        <f t="shared" si="1"/>
        <v>#DIV/0!</v>
      </c>
      <c r="AD24" s="2" t="e">
        <f t="shared" si="2"/>
        <v>#DIV/0!</v>
      </c>
      <c r="AO24" s="2" t="e">
        <f t="shared" si="7"/>
        <v>#DIV/0!</v>
      </c>
      <c r="AZ24" s="2" t="e">
        <f t="shared" ref="AZ24:AZ48" si="9">AS24/AU24</f>
        <v>#DIV/0!</v>
      </c>
    </row>
    <row r="25" spans="1:52" x14ac:dyDescent="0.2">
      <c r="A25" s="2" t="s">
        <v>117</v>
      </c>
      <c r="B25" s="2" t="s">
        <v>15</v>
      </c>
      <c r="C25" s="2" t="s">
        <v>58</v>
      </c>
      <c r="D25" s="2" t="s">
        <v>18</v>
      </c>
      <c r="E25" s="11">
        <v>17864</v>
      </c>
      <c r="F25" s="11" t="s">
        <v>125</v>
      </c>
      <c r="G25" s="2">
        <v>14</v>
      </c>
      <c r="H25" s="2" t="s">
        <v>128</v>
      </c>
      <c r="Q25" s="2" t="e">
        <f t="shared" si="6"/>
        <v>#DIV/0!</v>
      </c>
      <c r="S25" s="2" t="e">
        <f t="shared" si="0"/>
        <v>#DIV/0!</v>
      </c>
      <c r="AB25" s="12" t="e">
        <f t="shared" si="1"/>
        <v>#DIV/0!</v>
      </c>
      <c r="AD25" s="2" t="e">
        <f t="shared" si="2"/>
        <v>#DIV/0!</v>
      </c>
      <c r="AM25" s="2" t="e">
        <f t="shared" ref="AM25:AM46" si="10">AK25/AL25</f>
        <v>#DIV/0!</v>
      </c>
      <c r="AO25" s="2" t="e">
        <f t="shared" si="7"/>
        <v>#DIV/0!</v>
      </c>
      <c r="AP25" s="11">
        <v>41948</v>
      </c>
      <c r="AQ25" s="2" t="s">
        <v>93</v>
      </c>
      <c r="AR25" s="2">
        <v>85</v>
      </c>
      <c r="AS25" s="2">
        <v>101</v>
      </c>
      <c r="AT25" s="2">
        <v>44.27</v>
      </c>
      <c r="AU25" s="2">
        <v>12</v>
      </c>
      <c r="AV25" s="2">
        <v>7</v>
      </c>
      <c r="AW25" s="2">
        <v>5</v>
      </c>
      <c r="AX25" s="2">
        <f t="shared" ref="AX25:AX50" si="11">AV25/AW25</f>
        <v>1.4</v>
      </c>
      <c r="AY25" s="2">
        <v>33.33</v>
      </c>
      <c r="AZ25" s="2">
        <f t="shared" si="9"/>
        <v>8.4166666666666661</v>
      </c>
    </row>
    <row r="26" spans="1:52" x14ac:dyDescent="0.2">
      <c r="A26" s="2" t="s">
        <v>94</v>
      </c>
      <c r="B26" s="2" t="s">
        <v>15</v>
      </c>
      <c r="C26" s="2" t="s">
        <v>129</v>
      </c>
      <c r="D26" s="2" t="s">
        <v>18</v>
      </c>
      <c r="E26" s="11">
        <v>21268</v>
      </c>
      <c r="F26" s="11" t="s">
        <v>126</v>
      </c>
      <c r="G26" s="2">
        <v>12</v>
      </c>
      <c r="H26" s="2" t="s">
        <v>128</v>
      </c>
      <c r="J26" s="11"/>
      <c r="S26" s="2" t="e">
        <f t="shared" si="0"/>
        <v>#DIV/0!</v>
      </c>
      <c r="T26" s="11">
        <v>42145</v>
      </c>
      <c r="U26" s="2" t="s">
        <v>64</v>
      </c>
      <c r="V26" s="2">
        <v>35</v>
      </c>
      <c r="W26" s="2">
        <v>47</v>
      </c>
      <c r="X26" s="2">
        <v>10.88</v>
      </c>
      <c r="Y26" s="2">
        <v>11</v>
      </c>
      <c r="Z26" s="2">
        <v>6</v>
      </c>
      <c r="AA26" s="2">
        <v>5</v>
      </c>
      <c r="AB26" s="12">
        <f t="shared" si="1"/>
        <v>1.2</v>
      </c>
      <c r="AC26" s="2">
        <v>45.45</v>
      </c>
      <c r="AD26" s="2">
        <f t="shared" si="2"/>
        <v>4.2727272727272725</v>
      </c>
      <c r="AE26" s="11">
        <v>42214</v>
      </c>
      <c r="AF26" s="2" t="s">
        <v>95</v>
      </c>
      <c r="AG26" s="2">
        <v>36</v>
      </c>
      <c r="AH26" s="2">
        <v>50</v>
      </c>
      <c r="AI26" s="2">
        <v>10.86</v>
      </c>
      <c r="AJ26" s="2">
        <v>13</v>
      </c>
      <c r="AK26" s="2">
        <v>8</v>
      </c>
      <c r="AL26" s="2">
        <v>5</v>
      </c>
      <c r="AM26" s="2">
        <f t="shared" si="10"/>
        <v>1.6</v>
      </c>
      <c r="AN26" s="2">
        <v>38.46</v>
      </c>
      <c r="AO26" s="2">
        <f t="shared" si="7"/>
        <v>3.8461538461538463</v>
      </c>
      <c r="AX26" s="2" t="e">
        <f t="shared" si="11"/>
        <v>#DIV/0!</v>
      </c>
      <c r="AZ26" s="2" t="e">
        <f t="shared" si="9"/>
        <v>#DIV/0!</v>
      </c>
    </row>
    <row r="27" spans="1:52" x14ac:dyDescent="0.2">
      <c r="A27" s="2" t="s">
        <v>96</v>
      </c>
      <c r="B27" s="2" t="s">
        <v>15</v>
      </c>
      <c r="C27" s="2" t="s">
        <v>112</v>
      </c>
      <c r="D27" s="2" t="s">
        <v>18</v>
      </c>
      <c r="E27" s="11">
        <v>22046</v>
      </c>
      <c r="F27" s="11" t="s">
        <v>126</v>
      </c>
      <c r="G27" s="2">
        <v>12</v>
      </c>
      <c r="H27" s="2" t="s">
        <v>70</v>
      </c>
      <c r="I27" s="22" t="s">
        <v>112</v>
      </c>
      <c r="J27" s="11">
        <v>41953</v>
      </c>
      <c r="K27" s="2">
        <v>34</v>
      </c>
      <c r="L27" s="2">
        <v>47</v>
      </c>
      <c r="M27" s="2">
        <v>14</v>
      </c>
      <c r="N27" s="2">
        <v>10</v>
      </c>
      <c r="O27" s="2">
        <v>6</v>
      </c>
      <c r="P27" s="2">
        <v>4</v>
      </c>
      <c r="Q27" s="2">
        <f t="shared" ref="Q27:Q43" si="12">O27/P27</f>
        <v>1.5</v>
      </c>
      <c r="R27" s="2">
        <v>30</v>
      </c>
      <c r="S27" s="2">
        <f t="shared" si="0"/>
        <v>4.7</v>
      </c>
      <c r="AB27" s="12" t="e">
        <f t="shared" si="1"/>
        <v>#DIV/0!</v>
      </c>
      <c r="AD27" s="2" t="e">
        <f t="shared" si="2"/>
        <v>#DIV/0!</v>
      </c>
      <c r="AM27" s="2" t="e">
        <f t="shared" si="10"/>
        <v>#DIV/0!</v>
      </c>
      <c r="AO27" s="2" t="e">
        <f t="shared" si="7"/>
        <v>#DIV/0!</v>
      </c>
      <c r="AX27" s="2" t="e">
        <f t="shared" si="11"/>
        <v>#DIV/0!</v>
      </c>
      <c r="AZ27" s="2" t="e">
        <f t="shared" si="9"/>
        <v>#DIV/0!</v>
      </c>
    </row>
    <row r="28" spans="1:52" x14ac:dyDescent="0.2">
      <c r="A28" s="2" t="s">
        <v>16</v>
      </c>
      <c r="B28" s="2" t="s">
        <v>15</v>
      </c>
      <c r="C28" s="2" t="s">
        <v>95</v>
      </c>
      <c r="D28" s="11" t="s">
        <v>18</v>
      </c>
      <c r="E28" s="11">
        <v>22423</v>
      </c>
      <c r="F28" s="11" t="s">
        <v>126</v>
      </c>
      <c r="G28" s="20">
        <v>14</v>
      </c>
      <c r="H28" s="11" t="s">
        <v>70</v>
      </c>
      <c r="Q28" s="2" t="e">
        <f t="shared" si="12"/>
        <v>#DIV/0!</v>
      </c>
      <c r="S28" s="2" t="e">
        <f t="shared" si="0"/>
        <v>#DIV/0!</v>
      </c>
      <c r="AB28" s="12" t="e">
        <f t="shared" si="1"/>
        <v>#DIV/0!</v>
      </c>
      <c r="AD28" s="2" t="e">
        <f t="shared" si="2"/>
        <v>#DIV/0!</v>
      </c>
      <c r="AE28" s="11">
        <v>43038</v>
      </c>
      <c r="AF28" s="2" t="s">
        <v>59</v>
      </c>
      <c r="AG28" s="2">
        <v>44</v>
      </c>
      <c r="AH28" s="2">
        <v>61</v>
      </c>
      <c r="AI28" s="2">
        <v>19.13</v>
      </c>
      <c r="AJ28" s="2">
        <v>13</v>
      </c>
      <c r="AK28" s="2">
        <v>7</v>
      </c>
      <c r="AL28" s="2">
        <v>6</v>
      </c>
      <c r="AM28" s="2">
        <f t="shared" si="10"/>
        <v>1.1666666666666667</v>
      </c>
      <c r="AN28" s="2">
        <v>46.15</v>
      </c>
      <c r="AO28" s="2">
        <f t="shared" si="7"/>
        <v>4.6923076923076925</v>
      </c>
      <c r="AX28" s="2" t="e">
        <f t="shared" si="11"/>
        <v>#DIV/0!</v>
      </c>
      <c r="AZ28" s="2" t="e">
        <f t="shared" si="9"/>
        <v>#DIV/0!</v>
      </c>
    </row>
    <row r="29" spans="1:52" x14ac:dyDescent="0.2">
      <c r="A29" s="2" t="s">
        <v>142</v>
      </c>
      <c r="B29" s="2" t="s">
        <v>15</v>
      </c>
      <c r="C29" s="2" t="s">
        <v>112</v>
      </c>
      <c r="D29" s="2" t="s">
        <v>19</v>
      </c>
      <c r="E29" s="11">
        <v>21798</v>
      </c>
      <c r="F29" s="11" t="s">
        <v>125</v>
      </c>
      <c r="G29" s="2">
        <v>11</v>
      </c>
      <c r="H29" s="2" t="s">
        <v>70</v>
      </c>
      <c r="I29" s="22" t="s">
        <v>112</v>
      </c>
      <c r="J29" s="11">
        <v>42024</v>
      </c>
      <c r="K29" s="2">
        <v>23</v>
      </c>
      <c r="L29" s="2">
        <v>58</v>
      </c>
      <c r="M29" s="2">
        <v>35.78</v>
      </c>
      <c r="N29" s="2">
        <v>10</v>
      </c>
      <c r="O29" s="2">
        <v>2</v>
      </c>
      <c r="P29" s="2">
        <v>8</v>
      </c>
      <c r="Q29" s="2">
        <f t="shared" si="12"/>
        <v>0.25</v>
      </c>
      <c r="R29" s="2">
        <v>20</v>
      </c>
      <c r="S29" s="2">
        <f t="shared" si="0"/>
        <v>5.8</v>
      </c>
      <c r="AB29" s="12" t="e">
        <f t="shared" si="1"/>
        <v>#DIV/0!</v>
      </c>
      <c r="AD29" s="2" t="e">
        <f t="shared" si="2"/>
        <v>#DIV/0!</v>
      </c>
      <c r="AM29" s="2" t="e">
        <f t="shared" si="10"/>
        <v>#DIV/0!</v>
      </c>
      <c r="AO29" s="2" t="e">
        <f t="shared" si="7"/>
        <v>#DIV/0!</v>
      </c>
      <c r="AX29" s="2" t="e">
        <f t="shared" si="11"/>
        <v>#DIV/0!</v>
      </c>
      <c r="AZ29" s="2" t="e">
        <f t="shared" si="9"/>
        <v>#DIV/0!</v>
      </c>
    </row>
    <row r="30" spans="1:52" x14ac:dyDescent="0.2">
      <c r="A30" s="2" t="s">
        <v>97</v>
      </c>
      <c r="B30" s="2" t="s">
        <v>15</v>
      </c>
      <c r="C30" s="2" t="s">
        <v>112</v>
      </c>
      <c r="D30" s="2" t="s">
        <v>18</v>
      </c>
      <c r="E30" s="11">
        <v>14340</v>
      </c>
      <c r="F30" s="11" t="s">
        <v>125</v>
      </c>
      <c r="G30" s="2">
        <v>10</v>
      </c>
      <c r="H30" s="2" t="s">
        <v>70</v>
      </c>
      <c r="I30" s="22" t="s">
        <v>112</v>
      </c>
      <c r="J30" s="11">
        <v>42101</v>
      </c>
      <c r="K30" s="2">
        <v>10</v>
      </c>
      <c r="L30" s="2">
        <v>13</v>
      </c>
      <c r="M30" s="2">
        <v>12.78</v>
      </c>
      <c r="N30" s="2">
        <v>1</v>
      </c>
      <c r="O30" s="2">
        <v>0</v>
      </c>
      <c r="P30" s="2">
        <v>1</v>
      </c>
      <c r="Q30" s="2">
        <f t="shared" si="12"/>
        <v>0</v>
      </c>
      <c r="R30" s="2">
        <v>100</v>
      </c>
      <c r="S30" s="2">
        <f t="shared" si="0"/>
        <v>13</v>
      </c>
      <c r="AB30" s="12" t="e">
        <f t="shared" si="1"/>
        <v>#DIV/0!</v>
      </c>
      <c r="AD30" s="2" t="e">
        <f t="shared" si="2"/>
        <v>#DIV/0!</v>
      </c>
      <c r="AM30" s="2" t="e">
        <f t="shared" si="10"/>
        <v>#DIV/0!</v>
      </c>
      <c r="AO30" s="2" t="e">
        <f t="shared" si="7"/>
        <v>#DIV/0!</v>
      </c>
      <c r="AX30" s="2" t="e">
        <f t="shared" si="11"/>
        <v>#DIV/0!</v>
      </c>
      <c r="AZ30" s="2" t="e">
        <f t="shared" si="9"/>
        <v>#DIV/0!</v>
      </c>
    </row>
    <row r="31" spans="1:52" x14ac:dyDescent="0.2">
      <c r="A31" s="2" t="s">
        <v>20</v>
      </c>
      <c r="B31" s="2" t="s">
        <v>15</v>
      </c>
      <c r="C31" s="2" t="s">
        <v>136</v>
      </c>
      <c r="D31" s="2" t="s">
        <v>18</v>
      </c>
      <c r="E31" s="11">
        <v>19703</v>
      </c>
      <c r="F31" s="11" t="s">
        <v>126</v>
      </c>
      <c r="G31" s="2">
        <v>18</v>
      </c>
      <c r="H31" s="2" t="s">
        <v>70</v>
      </c>
      <c r="I31" s="22" t="s">
        <v>112</v>
      </c>
      <c r="J31" s="11">
        <v>43086</v>
      </c>
      <c r="K31" s="2">
        <v>142</v>
      </c>
      <c r="L31" s="2">
        <v>210</v>
      </c>
      <c r="M31" s="2">
        <v>53.56</v>
      </c>
      <c r="N31" s="2">
        <v>20</v>
      </c>
      <c r="O31" s="2">
        <v>9</v>
      </c>
      <c r="P31" s="2">
        <v>11</v>
      </c>
      <c r="Q31" s="2">
        <f t="shared" si="12"/>
        <v>0.81818181818181823</v>
      </c>
      <c r="R31" s="2">
        <v>45</v>
      </c>
      <c r="S31" s="2">
        <f t="shared" si="0"/>
        <v>10.5</v>
      </c>
      <c r="T31" s="11">
        <v>43173</v>
      </c>
      <c r="U31" s="2" t="s">
        <v>60</v>
      </c>
      <c r="V31" s="2">
        <v>172</v>
      </c>
      <c r="W31" s="2">
        <v>221</v>
      </c>
      <c r="X31" s="2">
        <v>59.85</v>
      </c>
      <c r="Y31" s="2">
        <v>20</v>
      </c>
      <c r="Z31" s="2">
        <v>9</v>
      </c>
      <c r="AA31" s="2">
        <v>11</v>
      </c>
      <c r="AB31" s="12">
        <f t="shared" si="1"/>
        <v>0.81818181818181823</v>
      </c>
      <c r="AC31" s="2">
        <v>45</v>
      </c>
      <c r="AD31" s="2">
        <f t="shared" si="2"/>
        <v>11.05</v>
      </c>
      <c r="AM31" s="2" t="e">
        <f t="shared" si="10"/>
        <v>#DIV/0!</v>
      </c>
      <c r="AO31" s="2" t="e">
        <f t="shared" si="7"/>
        <v>#DIV/0!</v>
      </c>
      <c r="AX31" s="2" t="e">
        <f t="shared" si="11"/>
        <v>#DIV/0!</v>
      </c>
      <c r="AZ31" s="2" t="e">
        <f t="shared" si="9"/>
        <v>#DIV/0!</v>
      </c>
    </row>
    <row r="32" spans="1:52" x14ac:dyDescent="0.2">
      <c r="A32" s="2" t="s">
        <v>98</v>
      </c>
      <c r="B32" s="2" t="s">
        <v>15</v>
      </c>
      <c r="C32" s="2" t="s">
        <v>137</v>
      </c>
      <c r="D32" s="2" t="s">
        <v>18</v>
      </c>
      <c r="E32" s="11">
        <v>20211</v>
      </c>
      <c r="F32" s="11" t="s">
        <v>125</v>
      </c>
      <c r="G32" s="2">
        <v>19</v>
      </c>
      <c r="H32" s="2" t="s">
        <v>70</v>
      </c>
      <c r="I32" s="22" t="s">
        <v>112</v>
      </c>
      <c r="J32" s="11">
        <v>41850</v>
      </c>
      <c r="K32" s="2">
        <v>92</v>
      </c>
      <c r="L32" s="2">
        <v>125</v>
      </c>
      <c r="M32" s="2">
        <v>33.89</v>
      </c>
      <c r="N32" s="2">
        <v>16</v>
      </c>
      <c r="O32" s="2">
        <v>6</v>
      </c>
      <c r="P32" s="2">
        <v>10</v>
      </c>
      <c r="Q32" s="2">
        <f t="shared" si="12"/>
        <v>0.6</v>
      </c>
      <c r="R32" s="2">
        <v>31.25</v>
      </c>
      <c r="S32" s="2">
        <f t="shared" si="0"/>
        <v>7.8125</v>
      </c>
      <c r="T32" s="11"/>
      <c r="AB32" s="12" t="e">
        <f t="shared" si="1"/>
        <v>#DIV/0!</v>
      </c>
      <c r="AD32" s="2" t="e">
        <f t="shared" si="2"/>
        <v>#DIV/0!</v>
      </c>
      <c r="AE32" s="11">
        <v>42124</v>
      </c>
      <c r="AF32" s="2" t="s">
        <v>99</v>
      </c>
      <c r="AG32" s="2">
        <v>80</v>
      </c>
      <c r="AH32" s="2">
        <v>102</v>
      </c>
      <c r="AI32" s="2">
        <v>31.63</v>
      </c>
      <c r="AJ32" s="2">
        <v>12</v>
      </c>
      <c r="AK32" s="2">
        <v>9</v>
      </c>
      <c r="AL32" s="2">
        <v>3</v>
      </c>
      <c r="AM32" s="2">
        <f t="shared" si="10"/>
        <v>3</v>
      </c>
      <c r="AN32" s="2">
        <v>33.33</v>
      </c>
      <c r="AO32" s="2">
        <f t="shared" si="7"/>
        <v>8.5</v>
      </c>
      <c r="AX32" s="2" t="e">
        <f t="shared" si="11"/>
        <v>#DIV/0!</v>
      </c>
      <c r="AZ32" s="2" t="e">
        <f t="shared" si="9"/>
        <v>#DIV/0!</v>
      </c>
    </row>
    <row r="33" spans="1:63" x14ac:dyDescent="0.2">
      <c r="A33" s="1" t="s">
        <v>123</v>
      </c>
      <c r="B33" s="2" t="s">
        <v>15</v>
      </c>
      <c r="C33" s="22" t="s">
        <v>112</v>
      </c>
      <c r="D33" s="2" t="s">
        <v>18</v>
      </c>
      <c r="E33" s="11" t="s">
        <v>124</v>
      </c>
      <c r="F33" s="11" t="s">
        <v>126</v>
      </c>
      <c r="G33" s="13" t="s">
        <v>114</v>
      </c>
      <c r="H33" s="2" t="s">
        <v>70</v>
      </c>
      <c r="I33" s="22" t="s">
        <v>112</v>
      </c>
      <c r="J33" s="11">
        <v>42034</v>
      </c>
      <c r="K33" s="2">
        <v>70</v>
      </c>
      <c r="L33" s="2">
        <v>91</v>
      </c>
      <c r="M33" s="2">
        <v>40.99</v>
      </c>
      <c r="N33" s="2">
        <v>12</v>
      </c>
      <c r="O33" s="2">
        <v>6</v>
      </c>
      <c r="P33" s="2">
        <v>6</v>
      </c>
      <c r="Q33" s="2">
        <f t="shared" si="12"/>
        <v>1</v>
      </c>
      <c r="R33" s="2">
        <v>25</v>
      </c>
      <c r="S33" s="2">
        <f t="shared" si="0"/>
        <v>7.583333333333333</v>
      </c>
      <c r="AB33" s="12" t="e">
        <f t="shared" si="1"/>
        <v>#DIV/0!</v>
      </c>
      <c r="AD33" s="2" t="e">
        <f t="shared" si="2"/>
        <v>#DIV/0!</v>
      </c>
      <c r="AM33" s="2" t="e">
        <f t="shared" si="10"/>
        <v>#DIV/0!</v>
      </c>
      <c r="AO33" s="2" t="e">
        <f t="shared" si="7"/>
        <v>#DIV/0!</v>
      </c>
      <c r="AX33" s="2" t="e">
        <f t="shared" si="11"/>
        <v>#DIV/0!</v>
      </c>
      <c r="AZ33" s="2" t="e">
        <f t="shared" si="9"/>
        <v>#DIV/0!</v>
      </c>
    </row>
    <row r="34" spans="1:63" x14ac:dyDescent="0.2">
      <c r="A34" s="2" t="s">
        <v>21</v>
      </c>
      <c r="B34" s="2" t="s">
        <v>15</v>
      </c>
      <c r="C34" s="2" t="s">
        <v>58</v>
      </c>
      <c r="D34" s="2" t="s">
        <v>18</v>
      </c>
      <c r="E34" s="11">
        <v>26172</v>
      </c>
      <c r="F34" s="11" t="s">
        <v>125</v>
      </c>
      <c r="G34" s="2">
        <v>14</v>
      </c>
      <c r="H34" s="2" t="s">
        <v>70</v>
      </c>
      <c r="Q34" s="2" t="e">
        <f t="shared" si="12"/>
        <v>#DIV/0!</v>
      </c>
      <c r="S34" s="2" t="e">
        <f t="shared" si="0"/>
        <v>#DIV/0!</v>
      </c>
      <c r="AB34" s="12" t="e">
        <f t="shared" ref="AB34:AB58" si="13">Z34/AA34</f>
        <v>#DIV/0!</v>
      </c>
      <c r="AD34" s="2" t="e">
        <f t="shared" si="2"/>
        <v>#DIV/0!</v>
      </c>
      <c r="AM34" s="2" t="e">
        <f t="shared" si="10"/>
        <v>#DIV/0!</v>
      </c>
      <c r="AO34" s="2" t="e">
        <f t="shared" si="7"/>
        <v>#DIV/0!</v>
      </c>
      <c r="AP34" s="11">
        <v>43000</v>
      </c>
      <c r="AQ34" s="2" t="s">
        <v>58</v>
      </c>
      <c r="AR34" s="2">
        <v>34</v>
      </c>
      <c r="AS34" s="2">
        <v>52</v>
      </c>
      <c r="AT34" s="2">
        <v>20.36</v>
      </c>
      <c r="AU34" s="2">
        <v>14</v>
      </c>
      <c r="AV34" s="2">
        <v>9</v>
      </c>
      <c r="AW34" s="2">
        <v>5</v>
      </c>
      <c r="AX34" s="2">
        <f t="shared" si="11"/>
        <v>1.8</v>
      </c>
      <c r="AY34" s="2">
        <v>35.71</v>
      </c>
      <c r="AZ34" s="2">
        <f t="shared" si="9"/>
        <v>3.7142857142857144</v>
      </c>
    </row>
    <row r="35" spans="1:63" x14ac:dyDescent="0.2">
      <c r="A35" s="2" t="s">
        <v>100</v>
      </c>
      <c r="B35" s="2" t="s">
        <v>15</v>
      </c>
      <c r="C35" s="2" t="s">
        <v>136</v>
      </c>
      <c r="D35" s="2" t="s">
        <v>18</v>
      </c>
      <c r="E35" s="11">
        <v>18128</v>
      </c>
      <c r="F35" s="11" t="s">
        <v>125</v>
      </c>
      <c r="G35" s="2">
        <v>13</v>
      </c>
      <c r="H35" s="2" t="s">
        <v>128</v>
      </c>
      <c r="I35" s="22" t="s">
        <v>112</v>
      </c>
      <c r="J35" s="11">
        <v>43104</v>
      </c>
      <c r="K35" s="2">
        <v>90</v>
      </c>
      <c r="L35" s="2">
        <v>119</v>
      </c>
      <c r="M35" s="2">
        <v>66.400000000000006</v>
      </c>
      <c r="N35" s="2">
        <v>20</v>
      </c>
      <c r="O35" s="2">
        <v>9</v>
      </c>
      <c r="P35" s="2">
        <v>11</v>
      </c>
      <c r="Q35" s="2">
        <f t="shared" si="12"/>
        <v>0.81818181818181823</v>
      </c>
      <c r="R35" s="2">
        <v>20</v>
      </c>
      <c r="S35" s="2">
        <f t="shared" si="0"/>
        <v>5.95</v>
      </c>
      <c r="T35" s="11">
        <v>43161</v>
      </c>
      <c r="U35" s="2" t="s">
        <v>60</v>
      </c>
      <c r="V35" s="2">
        <v>43</v>
      </c>
      <c r="W35" s="2">
        <v>68</v>
      </c>
      <c r="X35" s="2">
        <v>50.77</v>
      </c>
      <c r="Y35" s="2">
        <v>15</v>
      </c>
      <c r="Z35" s="2">
        <v>5</v>
      </c>
      <c r="AA35" s="2">
        <v>10</v>
      </c>
      <c r="AB35" s="12">
        <f t="shared" si="13"/>
        <v>0.5</v>
      </c>
      <c r="AC35" s="2">
        <v>6</v>
      </c>
      <c r="AD35" s="2">
        <f t="shared" si="2"/>
        <v>4.5333333333333332</v>
      </c>
      <c r="AM35" s="2" t="e">
        <f t="shared" si="10"/>
        <v>#DIV/0!</v>
      </c>
      <c r="AO35" s="2" t="e">
        <f t="shared" si="7"/>
        <v>#DIV/0!</v>
      </c>
      <c r="AX35" s="2" t="e">
        <f t="shared" si="11"/>
        <v>#DIV/0!</v>
      </c>
      <c r="AZ35" s="2" t="e">
        <f t="shared" si="9"/>
        <v>#DIV/0!</v>
      </c>
    </row>
    <row r="36" spans="1:63" x14ac:dyDescent="0.2">
      <c r="A36" s="2" t="s">
        <v>101</v>
      </c>
      <c r="B36" s="2" t="s">
        <v>15</v>
      </c>
      <c r="C36" s="2" t="s">
        <v>138</v>
      </c>
      <c r="D36" s="2" t="s">
        <v>18</v>
      </c>
      <c r="E36" s="11">
        <v>11897</v>
      </c>
      <c r="F36" s="11" t="s">
        <v>126</v>
      </c>
      <c r="G36" s="13" t="s">
        <v>114</v>
      </c>
      <c r="H36" s="13" t="s">
        <v>114</v>
      </c>
      <c r="Q36" s="2" t="e">
        <f t="shared" si="12"/>
        <v>#DIV/0!</v>
      </c>
      <c r="S36" s="2" t="e">
        <f t="shared" si="0"/>
        <v>#DIV/0!</v>
      </c>
      <c r="T36" s="11">
        <v>42405</v>
      </c>
      <c r="U36" s="2" t="s">
        <v>102</v>
      </c>
      <c r="V36" s="2">
        <v>104</v>
      </c>
      <c r="W36" s="2">
        <v>134</v>
      </c>
      <c r="X36" s="2">
        <v>65</v>
      </c>
      <c r="Y36" s="2">
        <v>17</v>
      </c>
      <c r="Z36" s="2">
        <v>12</v>
      </c>
      <c r="AA36" s="2">
        <v>5</v>
      </c>
      <c r="AB36" s="12">
        <f t="shared" si="13"/>
        <v>2.4</v>
      </c>
      <c r="AC36" s="2">
        <v>24</v>
      </c>
      <c r="AD36" s="2">
        <f t="shared" si="2"/>
        <v>7.882352941176471</v>
      </c>
      <c r="AM36" s="2" t="e">
        <f t="shared" si="10"/>
        <v>#DIV/0!</v>
      </c>
      <c r="AO36" s="2" t="e">
        <f t="shared" si="7"/>
        <v>#DIV/0!</v>
      </c>
      <c r="AX36" s="2" t="e">
        <f t="shared" si="11"/>
        <v>#DIV/0!</v>
      </c>
      <c r="AZ36" s="2" t="e">
        <f t="shared" si="9"/>
        <v>#DIV/0!</v>
      </c>
    </row>
    <row r="37" spans="1:63" x14ac:dyDescent="0.2">
      <c r="A37" s="2" t="s">
        <v>103</v>
      </c>
      <c r="B37" s="2" t="s">
        <v>15</v>
      </c>
      <c r="C37" s="2" t="s">
        <v>139</v>
      </c>
      <c r="D37" s="2" t="s">
        <v>18</v>
      </c>
      <c r="E37" s="11">
        <v>13962</v>
      </c>
      <c r="F37" s="11" t="s">
        <v>126</v>
      </c>
      <c r="G37" s="2">
        <v>15</v>
      </c>
      <c r="H37" s="2" t="s">
        <v>70</v>
      </c>
      <c r="Q37" s="2" t="e">
        <f t="shared" si="12"/>
        <v>#DIV/0!</v>
      </c>
      <c r="S37" s="2" t="e">
        <f t="shared" si="0"/>
        <v>#DIV/0!</v>
      </c>
      <c r="AB37" s="12" t="e">
        <f t="shared" si="13"/>
        <v>#DIV/0!</v>
      </c>
      <c r="AD37" s="2" t="e">
        <f t="shared" si="2"/>
        <v>#DIV/0!</v>
      </c>
      <c r="AE37" s="11">
        <v>41913</v>
      </c>
      <c r="AF37" s="2" t="s">
        <v>59</v>
      </c>
      <c r="AG37" s="2">
        <v>39</v>
      </c>
      <c r="AH37" s="2">
        <v>49</v>
      </c>
      <c r="AI37" s="2">
        <v>16.600000000000001</v>
      </c>
      <c r="AJ37" s="2">
        <v>2</v>
      </c>
      <c r="AK37" s="2">
        <v>1</v>
      </c>
      <c r="AL37" s="2">
        <v>1</v>
      </c>
      <c r="AM37" s="2">
        <f t="shared" si="10"/>
        <v>1</v>
      </c>
      <c r="AN37" s="2">
        <v>100</v>
      </c>
      <c r="AO37" s="2">
        <f t="shared" si="7"/>
        <v>24.5</v>
      </c>
      <c r="AP37" s="11">
        <v>42138</v>
      </c>
      <c r="AQ37" s="2" t="s">
        <v>58</v>
      </c>
      <c r="AR37" s="2">
        <v>51</v>
      </c>
      <c r="AS37" s="2">
        <v>66</v>
      </c>
      <c r="AT37" s="2">
        <v>19.75</v>
      </c>
      <c r="AU37" s="2">
        <v>10</v>
      </c>
      <c r="AV37" s="2">
        <v>4</v>
      </c>
      <c r="AW37" s="2">
        <v>6</v>
      </c>
      <c r="AX37" s="2">
        <f t="shared" si="11"/>
        <v>0.66666666666666663</v>
      </c>
      <c r="AY37" s="2">
        <v>40</v>
      </c>
      <c r="AZ37" s="2">
        <f t="shared" si="9"/>
        <v>6.6</v>
      </c>
    </row>
    <row r="38" spans="1:63" x14ac:dyDescent="0.2">
      <c r="A38" s="2" t="s">
        <v>105</v>
      </c>
      <c r="B38" s="2" t="s">
        <v>15</v>
      </c>
      <c r="C38" s="2" t="s">
        <v>112</v>
      </c>
      <c r="D38" s="2" t="s">
        <v>18</v>
      </c>
      <c r="E38" s="11">
        <v>18407</v>
      </c>
      <c r="F38" s="11" t="s">
        <v>125</v>
      </c>
      <c r="G38" s="2">
        <v>12</v>
      </c>
      <c r="H38" s="2" t="s">
        <v>70</v>
      </c>
      <c r="I38" s="22" t="s">
        <v>112</v>
      </c>
      <c r="J38" s="11">
        <v>42324</v>
      </c>
      <c r="K38" s="2">
        <v>33</v>
      </c>
      <c r="L38" s="2">
        <v>48</v>
      </c>
      <c r="M38" s="2">
        <v>17.52</v>
      </c>
      <c r="N38" s="2">
        <v>12</v>
      </c>
      <c r="O38" s="2">
        <v>5</v>
      </c>
      <c r="P38" s="2">
        <v>7</v>
      </c>
      <c r="Q38" s="2">
        <f t="shared" si="12"/>
        <v>0.7142857142857143</v>
      </c>
      <c r="R38" s="2">
        <v>25</v>
      </c>
      <c r="S38" s="2">
        <f t="shared" si="0"/>
        <v>4</v>
      </c>
      <c r="AB38" s="12" t="e">
        <f t="shared" si="13"/>
        <v>#DIV/0!</v>
      </c>
      <c r="AD38" s="2" t="e">
        <f t="shared" si="2"/>
        <v>#DIV/0!</v>
      </c>
      <c r="AM38" s="2" t="e">
        <f t="shared" si="10"/>
        <v>#DIV/0!</v>
      </c>
      <c r="AO38" s="2" t="e">
        <f t="shared" si="7"/>
        <v>#DIV/0!</v>
      </c>
      <c r="AX38" s="2" t="e">
        <f t="shared" si="11"/>
        <v>#DIV/0!</v>
      </c>
      <c r="AZ38" s="2" t="e">
        <f t="shared" si="9"/>
        <v>#DIV/0!</v>
      </c>
    </row>
    <row r="39" spans="1:63" x14ac:dyDescent="0.2">
      <c r="A39" s="2" t="s">
        <v>104</v>
      </c>
      <c r="B39" s="2" t="s">
        <v>15</v>
      </c>
      <c r="C39" s="2" t="s">
        <v>106</v>
      </c>
      <c r="D39" s="2" t="s">
        <v>18</v>
      </c>
      <c r="E39" s="11">
        <v>16687</v>
      </c>
      <c r="F39" s="11" t="s">
        <v>126</v>
      </c>
      <c r="G39" s="2">
        <v>16</v>
      </c>
      <c r="H39" s="2" t="s">
        <v>70</v>
      </c>
      <c r="Q39" s="2" t="e">
        <f t="shared" si="12"/>
        <v>#DIV/0!</v>
      </c>
      <c r="S39" s="2" t="e">
        <f t="shared" si="0"/>
        <v>#DIV/0!</v>
      </c>
      <c r="AB39" s="12" t="e">
        <f t="shared" si="13"/>
        <v>#DIV/0!</v>
      </c>
      <c r="AD39" s="2" t="e">
        <f t="shared" si="2"/>
        <v>#DIV/0!</v>
      </c>
      <c r="AM39" s="2" t="e">
        <f t="shared" si="10"/>
        <v>#DIV/0!</v>
      </c>
      <c r="AO39" s="2" t="e">
        <f t="shared" si="7"/>
        <v>#DIV/0!</v>
      </c>
      <c r="AX39" s="2" t="e">
        <f t="shared" si="11"/>
        <v>#DIV/0!</v>
      </c>
      <c r="AZ39" s="2" t="e">
        <f t="shared" si="9"/>
        <v>#DIV/0!</v>
      </c>
      <c r="BA39" s="2" t="s">
        <v>122</v>
      </c>
      <c r="BB39" s="11">
        <v>42214</v>
      </c>
      <c r="BC39" s="2">
        <v>74</v>
      </c>
      <c r="BD39" s="2">
        <v>91</v>
      </c>
      <c r="BE39" s="2">
        <v>73</v>
      </c>
      <c r="BF39" s="2">
        <v>8</v>
      </c>
      <c r="BG39" s="2">
        <v>4</v>
      </c>
      <c r="BH39" s="2">
        <v>4</v>
      </c>
      <c r="BI39" s="2">
        <v>1</v>
      </c>
      <c r="BJ39" s="2">
        <v>37.5</v>
      </c>
      <c r="BK39" s="2">
        <v>9.25</v>
      </c>
    </row>
    <row r="40" spans="1:63" x14ac:dyDescent="0.2">
      <c r="A40" s="2" t="s">
        <v>107</v>
      </c>
      <c r="B40" s="2" t="s">
        <v>15</v>
      </c>
      <c r="C40" s="2" t="s">
        <v>112</v>
      </c>
      <c r="D40" s="2" t="s">
        <v>19</v>
      </c>
      <c r="E40" s="11">
        <v>28017</v>
      </c>
      <c r="F40" s="11" t="s">
        <v>125</v>
      </c>
      <c r="G40" s="2">
        <v>16</v>
      </c>
      <c r="H40" s="2" t="s">
        <v>70</v>
      </c>
      <c r="I40" s="22" t="s">
        <v>112</v>
      </c>
      <c r="J40" s="11">
        <v>42039</v>
      </c>
      <c r="K40" s="2">
        <v>48</v>
      </c>
      <c r="L40" s="2">
        <v>66</v>
      </c>
      <c r="M40" s="2">
        <v>47.41</v>
      </c>
      <c r="N40" s="2">
        <v>11</v>
      </c>
      <c r="O40" s="2">
        <v>5</v>
      </c>
      <c r="P40" s="2">
        <v>6</v>
      </c>
      <c r="Q40" s="2">
        <f t="shared" si="12"/>
        <v>0.83333333333333337</v>
      </c>
      <c r="R40" s="2">
        <v>18</v>
      </c>
      <c r="S40" s="2">
        <f t="shared" si="0"/>
        <v>6</v>
      </c>
      <c r="AB40" s="12" t="e">
        <f t="shared" si="13"/>
        <v>#DIV/0!</v>
      </c>
      <c r="AD40" s="2" t="e">
        <f t="shared" si="2"/>
        <v>#DIV/0!</v>
      </c>
      <c r="AM40" s="2" t="e">
        <f t="shared" si="10"/>
        <v>#DIV/0!</v>
      </c>
      <c r="AO40" s="2" t="e">
        <f t="shared" si="7"/>
        <v>#DIV/0!</v>
      </c>
      <c r="AX40" s="2" t="e">
        <f t="shared" si="11"/>
        <v>#DIV/0!</v>
      </c>
      <c r="AZ40" s="2" t="e">
        <f t="shared" si="9"/>
        <v>#DIV/0!</v>
      </c>
    </row>
    <row r="41" spans="1:63" x14ac:dyDescent="0.2">
      <c r="A41" s="2" t="s">
        <v>108</v>
      </c>
      <c r="B41" s="2" t="s">
        <v>15</v>
      </c>
      <c r="C41" s="2" t="s">
        <v>112</v>
      </c>
      <c r="D41" s="2" t="s">
        <v>19</v>
      </c>
      <c r="E41" s="11">
        <v>25412</v>
      </c>
      <c r="F41" s="11" t="s">
        <v>126</v>
      </c>
      <c r="G41" s="2">
        <v>16</v>
      </c>
      <c r="H41" s="2" t="s">
        <v>70</v>
      </c>
      <c r="Q41" s="2" t="e">
        <f t="shared" si="12"/>
        <v>#DIV/0!</v>
      </c>
      <c r="S41" s="2" t="e">
        <f t="shared" si="0"/>
        <v>#DIV/0!</v>
      </c>
      <c r="AB41" s="12" t="e">
        <f t="shared" si="13"/>
        <v>#DIV/0!</v>
      </c>
      <c r="AD41" s="2" t="e">
        <f t="shared" si="2"/>
        <v>#DIV/0!</v>
      </c>
      <c r="AM41" s="2" t="e">
        <f t="shared" si="10"/>
        <v>#DIV/0!</v>
      </c>
      <c r="AO41" s="2" t="e">
        <f t="shared" si="7"/>
        <v>#DIV/0!</v>
      </c>
      <c r="AP41" s="11">
        <v>41780</v>
      </c>
      <c r="AQ41" s="2" t="s">
        <v>58</v>
      </c>
      <c r="AR41" s="2">
        <v>51</v>
      </c>
      <c r="AS41" s="2">
        <v>67</v>
      </c>
      <c r="AT41" s="2">
        <v>28.05</v>
      </c>
      <c r="AU41" s="2">
        <v>13</v>
      </c>
      <c r="AV41" s="2">
        <v>6</v>
      </c>
      <c r="AW41" s="2">
        <v>7</v>
      </c>
      <c r="AX41" s="2">
        <f t="shared" si="11"/>
        <v>0.8571428571428571</v>
      </c>
      <c r="AY41" s="2">
        <v>15</v>
      </c>
      <c r="AZ41" s="2">
        <f t="shared" si="9"/>
        <v>5.1538461538461542</v>
      </c>
    </row>
    <row r="42" spans="1:63" x14ac:dyDescent="0.2">
      <c r="A42" s="2" t="s">
        <v>109</v>
      </c>
      <c r="B42" s="2" t="s">
        <v>15</v>
      </c>
      <c r="C42" s="2" t="s">
        <v>112</v>
      </c>
      <c r="D42" s="2" t="s">
        <v>19</v>
      </c>
      <c r="E42" s="11">
        <v>28244</v>
      </c>
      <c r="F42" s="11" t="s">
        <v>125</v>
      </c>
      <c r="G42" s="13" t="s">
        <v>114</v>
      </c>
      <c r="H42" s="13" t="s">
        <v>114</v>
      </c>
      <c r="I42" s="22" t="s">
        <v>112</v>
      </c>
      <c r="J42" s="11">
        <v>41449</v>
      </c>
      <c r="K42" s="2">
        <v>58</v>
      </c>
      <c r="L42" s="2">
        <v>75</v>
      </c>
      <c r="M42" s="2">
        <v>27.47</v>
      </c>
      <c r="N42" s="2">
        <v>14</v>
      </c>
      <c r="O42" s="2">
        <v>9</v>
      </c>
      <c r="P42" s="2">
        <v>5</v>
      </c>
      <c r="Q42" s="2">
        <f t="shared" si="12"/>
        <v>1.8</v>
      </c>
      <c r="R42" s="2">
        <v>42.8</v>
      </c>
      <c r="S42" s="2">
        <f t="shared" si="0"/>
        <v>5.3571428571428568</v>
      </c>
      <c r="AB42" s="12" t="e">
        <f t="shared" si="13"/>
        <v>#DIV/0!</v>
      </c>
      <c r="AD42" s="2" t="e">
        <f t="shared" si="2"/>
        <v>#DIV/0!</v>
      </c>
      <c r="AM42" s="2" t="e">
        <f t="shared" si="10"/>
        <v>#DIV/0!</v>
      </c>
      <c r="AO42" s="2" t="e">
        <f t="shared" si="7"/>
        <v>#DIV/0!</v>
      </c>
      <c r="AX42" s="2" t="e">
        <f t="shared" si="11"/>
        <v>#DIV/0!</v>
      </c>
      <c r="AZ42" s="2" t="e">
        <f t="shared" si="9"/>
        <v>#DIV/0!</v>
      </c>
    </row>
    <row r="43" spans="1:63" x14ac:dyDescent="0.2">
      <c r="A43" s="2" t="s">
        <v>110</v>
      </c>
      <c r="B43" s="2" t="s">
        <v>15</v>
      </c>
      <c r="C43" s="2" t="s">
        <v>140</v>
      </c>
      <c r="D43" s="2" t="s">
        <v>19</v>
      </c>
      <c r="E43" s="11">
        <v>12218</v>
      </c>
      <c r="F43" s="11" t="s">
        <v>126</v>
      </c>
      <c r="G43" s="2">
        <v>16</v>
      </c>
      <c r="H43" s="2" t="s">
        <v>70</v>
      </c>
      <c r="I43" s="22" t="s">
        <v>112</v>
      </c>
      <c r="J43" s="11">
        <v>42003</v>
      </c>
      <c r="K43" s="2">
        <v>16</v>
      </c>
      <c r="L43" s="2">
        <v>22</v>
      </c>
      <c r="M43" s="2">
        <v>21</v>
      </c>
      <c r="N43" s="2">
        <v>5</v>
      </c>
      <c r="O43" s="2">
        <v>0</v>
      </c>
      <c r="P43" s="2">
        <v>5</v>
      </c>
      <c r="Q43" s="2">
        <f t="shared" si="12"/>
        <v>0</v>
      </c>
      <c r="R43" s="2">
        <v>20</v>
      </c>
      <c r="S43" s="2">
        <f t="shared" si="0"/>
        <v>4.4000000000000004</v>
      </c>
      <c r="T43" s="11">
        <v>42025</v>
      </c>
      <c r="U43" s="2" t="s">
        <v>111</v>
      </c>
      <c r="V43" s="2">
        <v>16</v>
      </c>
      <c r="W43" s="2">
        <v>26</v>
      </c>
      <c r="X43" s="2">
        <v>80</v>
      </c>
      <c r="Y43" s="2">
        <v>4</v>
      </c>
      <c r="Z43" s="2">
        <v>1</v>
      </c>
      <c r="AA43" s="2">
        <v>3</v>
      </c>
      <c r="AB43" s="12">
        <f t="shared" si="13"/>
        <v>0.33333333333333331</v>
      </c>
      <c r="AC43" s="2">
        <v>0</v>
      </c>
      <c r="AD43" s="2">
        <f t="shared" si="2"/>
        <v>6.5</v>
      </c>
      <c r="AE43" s="11">
        <v>42030</v>
      </c>
      <c r="AF43" s="2" t="s">
        <v>111</v>
      </c>
      <c r="AG43" s="2">
        <v>27</v>
      </c>
      <c r="AH43" s="2">
        <v>32</v>
      </c>
      <c r="AI43" s="2">
        <v>104</v>
      </c>
      <c r="AJ43" s="2">
        <v>1</v>
      </c>
      <c r="AK43" s="2">
        <v>0</v>
      </c>
      <c r="AL43" s="2">
        <v>1</v>
      </c>
      <c r="AM43" s="2">
        <f t="shared" si="10"/>
        <v>0</v>
      </c>
      <c r="AN43" s="2">
        <v>0</v>
      </c>
      <c r="AO43" s="2">
        <f t="shared" si="7"/>
        <v>32</v>
      </c>
      <c r="AP43" s="11">
        <v>42354</v>
      </c>
      <c r="AQ43" s="2" t="s">
        <v>58</v>
      </c>
      <c r="AR43" s="2">
        <v>6</v>
      </c>
      <c r="AS43" s="2">
        <v>8</v>
      </c>
      <c r="AT43" s="2">
        <v>93</v>
      </c>
      <c r="AU43" s="2">
        <v>0</v>
      </c>
      <c r="AV43" s="2">
        <v>0</v>
      </c>
      <c r="AW43" s="2">
        <v>0</v>
      </c>
      <c r="AX43" s="2" t="e">
        <f t="shared" si="11"/>
        <v>#DIV/0!</v>
      </c>
      <c r="AY43" s="2">
        <v>0</v>
      </c>
      <c r="AZ43" s="2" t="e">
        <f t="shared" si="9"/>
        <v>#DIV/0!</v>
      </c>
    </row>
    <row r="44" spans="1:63" x14ac:dyDescent="0.2">
      <c r="AB44" s="12" t="e">
        <f t="shared" si="13"/>
        <v>#DIV/0!</v>
      </c>
      <c r="AM44" s="2" t="e">
        <f t="shared" si="10"/>
        <v>#DIV/0!</v>
      </c>
      <c r="AO44" s="2" t="e">
        <f t="shared" si="7"/>
        <v>#DIV/0!</v>
      </c>
      <c r="AX44" s="2" t="e">
        <f t="shared" si="11"/>
        <v>#DIV/0!</v>
      </c>
      <c r="AZ44" s="2" t="e">
        <f t="shared" si="9"/>
        <v>#DIV/0!</v>
      </c>
    </row>
    <row r="45" spans="1:63" x14ac:dyDescent="0.2">
      <c r="AB45" s="12" t="e">
        <f t="shared" si="13"/>
        <v>#DIV/0!</v>
      </c>
      <c r="AM45" s="2" t="e">
        <f t="shared" si="10"/>
        <v>#DIV/0!</v>
      </c>
      <c r="AO45" s="2" t="e">
        <f t="shared" si="7"/>
        <v>#DIV/0!</v>
      </c>
      <c r="AX45" s="2" t="e">
        <f t="shared" si="11"/>
        <v>#DIV/0!</v>
      </c>
      <c r="AZ45" s="2" t="e">
        <f t="shared" si="9"/>
        <v>#DIV/0!</v>
      </c>
    </row>
    <row r="46" spans="1:63" x14ac:dyDescent="0.2">
      <c r="AB46" s="12" t="e">
        <f t="shared" si="13"/>
        <v>#DIV/0!</v>
      </c>
      <c r="AM46" s="2" t="e">
        <f t="shared" si="10"/>
        <v>#DIV/0!</v>
      </c>
      <c r="AO46" s="2" t="e">
        <f t="shared" si="7"/>
        <v>#DIV/0!</v>
      </c>
      <c r="AX46" s="2" t="e">
        <f t="shared" si="11"/>
        <v>#DIV/0!</v>
      </c>
      <c r="AZ46" s="2" t="e">
        <f t="shared" si="9"/>
        <v>#DIV/0!</v>
      </c>
    </row>
    <row r="47" spans="1:63" x14ac:dyDescent="0.2">
      <c r="AB47" s="12" t="e">
        <f t="shared" si="13"/>
        <v>#DIV/0!</v>
      </c>
      <c r="AO47" s="2" t="e">
        <f t="shared" si="7"/>
        <v>#DIV/0!</v>
      </c>
      <c r="AX47" s="2" t="e">
        <f t="shared" si="11"/>
        <v>#DIV/0!</v>
      </c>
      <c r="AZ47" s="2" t="e">
        <f t="shared" si="9"/>
        <v>#DIV/0!</v>
      </c>
    </row>
    <row r="48" spans="1:63" x14ac:dyDescent="0.2">
      <c r="AB48" s="12" t="e">
        <f t="shared" si="13"/>
        <v>#DIV/0!</v>
      </c>
      <c r="AO48" s="2" t="e">
        <f t="shared" si="7"/>
        <v>#DIV/0!</v>
      </c>
      <c r="AX48" s="2" t="e">
        <f t="shared" si="11"/>
        <v>#DIV/0!</v>
      </c>
      <c r="AZ48" s="2" t="e">
        <f t="shared" si="9"/>
        <v>#DIV/0!</v>
      </c>
    </row>
    <row r="49" spans="28:50" x14ac:dyDescent="0.2">
      <c r="AB49" s="12" t="e">
        <f t="shared" si="13"/>
        <v>#DIV/0!</v>
      </c>
      <c r="AX49" s="2" t="e">
        <f t="shared" si="11"/>
        <v>#DIV/0!</v>
      </c>
    </row>
    <row r="50" spans="28:50" x14ac:dyDescent="0.2">
      <c r="AB50" s="12" t="e">
        <f t="shared" si="13"/>
        <v>#DIV/0!</v>
      </c>
      <c r="AX50" s="2" t="e">
        <f t="shared" si="11"/>
        <v>#DIV/0!</v>
      </c>
    </row>
    <row r="51" spans="28:50" x14ac:dyDescent="0.2">
      <c r="AB51" s="12" t="e">
        <f t="shared" si="13"/>
        <v>#DIV/0!</v>
      </c>
    </row>
    <row r="52" spans="28:50" x14ac:dyDescent="0.2">
      <c r="AB52" s="12" t="e">
        <f t="shared" si="13"/>
        <v>#DIV/0!</v>
      </c>
    </row>
    <row r="53" spans="28:50" x14ac:dyDescent="0.2">
      <c r="AB53" s="12" t="e">
        <f t="shared" si="13"/>
        <v>#DIV/0!</v>
      </c>
    </row>
    <row r="54" spans="28:50" x14ac:dyDescent="0.2">
      <c r="AB54" s="12" t="e">
        <f t="shared" si="13"/>
        <v>#DIV/0!</v>
      </c>
    </row>
    <row r="55" spans="28:50" x14ac:dyDescent="0.2">
      <c r="AB55" s="12" t="e">
        <f t="shared" si="13"/>
        <v>#DIV/0!</v>
      </c>
    </row>
    <row r="56" spans="28:50" x14ac:dyDescent="0.2">
      <c r="AB56" s="12" t="e">
        <f t="shared" si="13"/>
        <v>#DIV/0!</v>
      </c>
    </row>
    <row r="57" spans="28:50" x14ac:dyDescent="0.2">
      <c r="AB57" s="12" t="e">
        <f t="shared" si="13"/>
        <v>#DIV/0!</v>
      </c>
    </row>
    <row r="58" spans="28:50" x14ac:dyDescent="0.2">
      <c r="AB58" s="12" t="e">
        <f t="shared" si="13"/>
        <v>#DIV/0!</v>
      </c>
    </row>
  </sheetData>
  <sortState ref="A2:BW77">
    <sortCondition ref="A2"/>
  </sortState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1076-9F46-1D4B-B834-D6D1F42D0AD0}">
  <dimension ref="A1:F32"/>
  <sheetViews>
    <sheetView workbookViewId="0">
      <selection activeCell="C41" sqref="C41"/>
    </sheetView>
  </sheetViews>
  <sheetFormatPr baseColWidth="10" defaultRowHeight="19" x14ac:dyDescent="0.25"/>
  <cols>
    <col min="1" max="1" width="16.5" style="24" customWidth="1"/>
    <col min="2" max="2" width="16.6640625" style="24" customWidth="1"/>
    <col min="3" max="4" width="15.6640625" style="24" customWidth="1"/>
    <col min="5" max="5" width="15.33203125" style="24" customWidth="1"/>
    <col min="6" max="6" width="11.6640625" style="24" bestFit="1" customWidth="1"/>
    <col min="7" max="16384" width="10.83203125" style="24"/>
  </cols>
  <sheetData>
    <row r="1" spans="1:6" s="25" customFormat="1" x14ac:dyDescent="0.25">
      <c r="A1" s="25" t="s">
        <v>154</v>
      </c>
      <c r="B1" s="25" t="s">
        <v>155</v>
      </c>
      <c r="C1" s="25" t="s">
        <v>156</v>
      </c>
      <c r="D1" s="25" t="s">
        <v>157</v>
      </c>
      <c r="E1" s="25" t="s">
        <v>158</v>
      </c>
      <c r="F1" s="25" t="s">
        <v>159</v>
      </c>
    </row>
    <row r="2" spans="1:6" x14ac:dyDescent="0.25">
      <c r="A2" s="24" t="s">
        <v>160</v>
      </c>
      <c r="B2" s="24" t="s">
        <v>161</v>
      </c>
      <c r="C2" s="24" t="s">
        <v>161</v>
      </c>
      <c r="D2" s="24" t="s">
        <v>162</v>
      </c>
      <c r="E2" s="24" t="s">
        <v>163</v>
      </c>
      <c r="F2" s="24" t="s">
        <v>163</v>
      </c>
    </row>
    <row r="3" spans="1:6" x14ac:dyDescent="0.25">
      <c r="A3" s="24" t="s">
        <v>162</v>
      </c>
      <c r="B3" s="24" t="s">
        <v>164</v>
      </c>
      <c r="C3" s="24" t="s">
        <v>162</v>
      </c>
      <c r="D3" s="24" t="s">
        <v>165</v>
      </c>
      <c r="E3" s="24" t="s">
        <v>166</v>
      </c>
    </row>
    <row r="4" spans="1:6" x14ac:dyDescent="0.25">
      <c r="A4" s="24" t="s">
        <v>167</v>
      </c>
      <c r="B4" s="24" t="s">
        <v>168</v>
      </c>
      <c r="C4" s="24" t="s">
        <v>169</v>
      </c>
      <c r="D4" s="24" t="s">
        <v>170</v>
      </c>
    </row>
    <row r="5" spans="1:6" x14ac:dyDescent="0.25">
      <c r="A5" s="24" t="s">
        <v>171</v>
      </c>
      <c r="B5" s="24" t="s">
        <v>172</v>
      </c>
      <c r="C5" s="24" t="s">
        <v>164</v>
      </c>
      <c r="D5" s="24" t="s">
        <v>173</v>
      </c>
    </row>
    <row r="6" spans="1:6" x14ac:dyDescent="0.25">
      <c r="A6" s="24" t="s">
        <v>169</v>
      </c>
      <c r="B6" s="24" t="s">
        <v>174</v>
      </c>
      <c r="C6" s="24" t="s">
        <v>172</v>
      </c>
      <c r="D6" s="24" t="s">
        <v>175</v>
      </c>
    </row>
    <row r="7" spans="1:6" x14ac:dyDescent="0.25">
      <c r="A7" s="24" t="s">
        <v>176</v>
      </c>
      <c r="B7" s="24" t="s">
        <v>177</v>
      </c>
      <c r="C7" s="24" t="s">
        <v>178</v>
      </c>
      <c r="D7" s="24" t="s">
        <v>179</v>
      </c>
    </row>
    <row r="8" spans="1:6" x14ac:dyDescent="0.25">
      <c r="A8" s="24" t="s">
        <v>164</v>
      </c>
      <c r="B8" s="24" t="s">
        <v>180</v>
      </c>
      <c r="C8" s="24" t="s">
        <v>181</v>
      </c>
      <c r="D8" s="24" t="s">
        <v>182</v>
      </c>
    </row>
    <row r="9" spans="1:6" x14ac:dyDescent="0.25">
      <c r="A9" s="24" t="s">
        <v>172</v>
      </c>
      <c r="B9" s="24" t="s">
        <v>183</v>
      </c>
      <c r="C9" s="24" t="s">
        <v>174</v>
      </c>
    </row>
    <row r="10" spans="1:6" x14ac:dyDescent="0.25">
      <c r="A10" s="24" t="s">
        <v>184</v>
      </c>
      <c r="B10" s="24" t="s">
        <v>185</v>
      </c>
      <c r="C10" s="24" t="s">
        <v>180</v>
      </c>
    </row>
    <row r="11" spans="1:6" x14ac:dyDescent="0.25">
      <c r="A11" s="24" t="s">
        <v>186</v>
      </c>
      <c r="B11" s="24" t="s">
        <v>187</v>
      </c>
      <c r="C11" s="24" t="s">
        <v>188</v>
      </c>
    </row>
    <row r="12" spans="1:6" x14ac:dyDescent="0.25">
      <c r="A12" s="24" t="s">
        <v>181</v>
      </c>
      <c r="B12" s="24" t="s">
        <v>182</v>
      </c>
      <c r="C12" s="24" t="s">
        <v>189</v>
      </c>
    </row>
    <row r="13" spans="1:6" x14ac:dyDescent="0.25">
      <c r="A13" s="24" t="s">
        <v>190</v>
      </c>
      <c r="C13" s="24" t="s">
        <v>175</v>
      </c>
    </row>
    <row r="14" spans="1:6" x14ac:dyDescent="0.25">
      <c r="A14" s="24" t="s">
        <v>174</v>
      </c>
      <c r="C14" s="24" t="s">
        <v>182</v>
      </c>
    </row>
    <row r="15" spans="1:6" x14ac:dyDescent="0.25">
      <c r="A15" s="24" t="s">
        <v>177</v>
      </c>
    </row>
    <row r="16" spans="1:6" x14ac:dyDescent="0.25">
      <c r="A16" s="24" t="s">
        <v>191</v>
      </c>
    </row>
    <row r="17" spans="1:1" x14ac:dyDescent="0.25">
      <c r="A17" s="24" t="s">
        <v>192</v>
      </c>
    </row>
    <row r="18" spans="1:1" x14ac:dyDescent="0.25">
      <c r="A18" s="24" t="s">
        <v>193</v>
      </c>
    </row>
    <row r="19" spans="1:1" x14ac:dyDescent="0.25">
      <c r="A19" s="24" t="s">
        <v>194</v>
      </c>
    </row>
    <row r="20" spans="1:1" x14ac:dyDescent="0.25">
      <c r="A20" s="24" t="s">
        <v>195</v>
      </c>
    </row>
    <row r="21" spans="1:1" x14ac:dyDescent="0.25">
      <c r="A21" s="24" t="s">
        <v>196</v>
      </c>
    </row>
    <row r="22" spans="1:1" x14ac:dyDescent="0.25">
      <c r="A22" s="24" t="s">
        <v>183</v>
      </c>
    </row>
    <row r="23" spans="1:1" x14ac:dyDescent="0.25">
      <c r="A23" s="24" t="s">
        <v>189</v>
      </c>
    </row>
    <row r="24" spans="1:1" x14ac:dyDescent="0.25">
      <c r="A24" s="24" t="s">
        <v>197</v>
      </c>
    </row>
    <row r="25" spans="1:1" x14ac:dyDescent="0.25">
      <c r="A25" s="24" t="s">
        <v>185</v>
      </c>
    </row>
    <row r="26" spans="1:1" x14ac:dyDescent="0.25">
      <c r="A26" s="24" t="s">
        <v>198</v>
      </c>
    </row>
    <row r="27" spans="1:1" x14ac:dyDescent="0.25">
      <c r="A27" s="24" t="s">
        <v>199</v>
      </c>
    </row>
    <row r="28" spans="1:1" x14ac:dyDescent="0.25">
      <c r="A28" s="24" t="s">
        <v>200</v>
      </c>
    </row>
    <row r="29" spans="1:1" x14ac:dyDescent="0.25">
      <c r="A29" s="24" t="s">
        <v>182</v>
      </c>
    </row>
    <row r="32" spans="1:1" x14ac:dyDescent="0.25">
      <c r="A32" s="2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 and discourse </vt:lpstr>
      <vt:lpstr>transcripts x test times</vt:lpstr>
    </vt:vector>
  </TitlesOfParts>
  <Company>Neurology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Lynsey Keator</dc:creator>
  <cp:lastModifiedBy>Microsoft Office User</cp:lastModifiedBy>
  <dcterms:created xsi:type="dcterms:W3CDTF">2018-01-10T13:52:12Z</dcterms:created>
  <dcterms:modified xsi:type="dcterms:W3CDTF">2019-03-21T17:24:15Z</dcterms:modified>
</cp:coreProperties>
</file>